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<sst xmlns="http://schemas.openxmlformats.org/spreadsheetml/2006/main" count="491" uniqueCount="180">
  <si>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</si>
  <si>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</si>
  <si>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</si>
  <si>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</si>
  <si>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</si>
  <si>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</si>
  <si>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</si>
  <si>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</si>
  <si>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</si>
  <si>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</si>
  <si>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</si>
  <si>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</si>
  <si>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</si>
  <si>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</si>
  <si>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</si>
  <si>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</si>
  <si>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</si>
  <si>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</si>
  <si>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</si>
  <si>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</si>
  <si>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</si>
  <si>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</si>
  <si>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</si>
  <si>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</si>
  <si>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</si>
  <si>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</si>
  <si>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</si>
  <si>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</si>
  <si>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</si>
  <si>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</si>
  <si>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</si>
  <si>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</si>
  <si>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</si>
  <si>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</si>
  <si>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</si>
  <si>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</si>
  <si>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</si>
  <si>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</si>
  <si>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</si>
  <si>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</si>
  <si>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</si>
  <si>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</si>
  <si>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</si>
  <si>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</si>
  <si>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</si>
  <si>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</si>
  <si>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</si>
  <si>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</si>
  <si>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</si>
  <si>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</si>
  <si>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</si>
  <si>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</si>
  <si>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</si>
  <si>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</si>
  <si>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</si>
  <si>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</si>
  <si>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</si>
  <si>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</si>
  <si>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</si>
  <si>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</si>
  <si>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</si>
  <si>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</si>
  <si>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</si>
  <si>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</si>
  <si>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C.Luis Gonzalez Lozano</t>
  </si>
  <si>
    <t>C.Jaime Hernández López</t>
  </si>
  <si>
    <t>C.Juan Pérez- Mendienta</t>
  </si>
  <si>
    <t>Solicitud en archivo anexo</t>
  </si>
  <si>
    <t>Teresa Bustamante Perez</t>
  </si>
  <si>
    <t>Gabriela Nuñez Rivera</t>
  </si>
  <si>
    <t>Karla Fernanda Juarez Alejo</t>
  </si>
  <si>
    <t>Emilio Leiva Gonzalez</t>
  </si>
  <si>
    <t>Mriam Ortiz Aranda</t>
  </si>
  <si>
    <t>Juan Perez</t>
  </si>
  <si>
    <t>Sergio Dodero</t>
  </si>
  <si>
    <t>Yasmin Vazquez Miguel</t>
  </si>
  <si>
    <t>Alexis Emmanuel Garcia de Haro</t>
  </si>
  <si>
    <t>Juan Angel Izquierdo Rivera</t>
  </si>
  <si>
    <t>Juana Reyna Ortiz</t>
  </si>
  <si>
    <t>C.JORGE ALBERTO MORALES LUNA</t>
  </si>
  <si>
    <t>C.Daniela Rdz .</t>
  </si>
  <si>
    <t>C.Daniela R .</t>
  </si>
  <si>
    <t>Rigoberto Martinez Ramirez</t>
  </si>
  <si>
    <t>C.EDUARDO COYOL VELAZQUEZ</t>
  </si>
  <si>
    <t>C.Roberto Leija Arellano</t>
  </si>
  <si>
    <t>C.María del Carmen Garcia Guzmán</t>
  </si>
  <si>
    <t>C.JUAN PEDRO LOZOYA FERRETIZ</t>
  </si>
  <si>
    <t>C.Mariana Cervera .</t>
  </si>
  <si>
    <t>C.Esther Delgadillo Sanchez</t>
  </si>
  <si>
    <t>C.Oscar Fernando Segura Torres</t>
  </si>
  <si>
    <t>C.MARGARITA Y DAVID BENAVENTE DUQUE</t>
  </si>
  <si>
    <t>C.Ivan de Jesus Arriaga Zarate</t>
  </si>
  <si>
    <t>C.HABIFEL, S.A. DE C.V.</t>
  </si>
  <si>
    <t>C.Roberto Antonio Castillo .</t>
  </si>
  <si>
    <t>C.Irma Neli Gutiérrez Almendárez</t>
  </si>
  <si>
    <t>C.rosalba cuellar medina</t>
  </si>
  <si>
    <t>C.LIC JOSE EUGENIO CALVILLO MARTINEZ</t>
  </si>
  <si>
    <t>C.REMA Consorcio Jurídico .</t>
  </si>
  <si>
    <t>Angel Casillas</t>
  </si>
  <si>
    <t>C.oscar Vilchis Alcantar</t>
  </si>
  <si>
    <t>C.Ximena Tellez Morales</t>
  </si>
  <si>
    <t>C.Margarita Mackenzi .</t>
  </si>
  <si>
    <t>C.Angel Casillas</t>
  </si>
  <si>
    <t>C.Juan Dominguez</t>
  </si>
  <si>
    <t>C.Juan Dominguez sanchez</t>
  </si>
  <si>
    <t>C.VICTOR HUGO BRIONES MÁRQUEZ</t>
  </si>
  <si>
    <t>C.Ing. José Refugio Solis Reynoso</t>
  </si>
  <si>
    <t xml:space="preserve"> C.Five Human Applications 
</t>
  </si>
  <si>
    <t>C.Five Human Applications</t>
  </si>
  <si>
    <t xml:space="preserve"> C.ALEXIS EMMANUEL GARCIA DE HARO
</t>
  </si>
  <si>
    <t xml:space="preserve"> C.Manuel Castro Hernandez
</t>
  </si>
  <si>
    <t xml:space="preserve"> C.Jorge Luis Delgadillo Montejano
</t>
  </si>
  <si>
    <t xml:space="preserve"> C.Colonos de Privada Frontera Rio Coy Fracc. Arboledas del Campestre 
</t>
  </si>
  <si>
    <t xml:space="preserve"> C.JESÚS CHRISTIAN GAYTAN JASSO
</t>
  </si>
  <si>
    <t xml:space="preserve"> C.MARIA DEL CARMEN LETICIA HERNÁNDEZ VENEGAS
</t>
  </si>
  <si>
    <t xml:space="preserve">C.BALTAZAR MENDIETA QUIROZ
</t>
  </si>
  <si>
    <t xml:space="preserve"> C.Esther Delgadillo Sánchez
</t>
  </si>
  <si>
    <t>N/A</t>
  </si>
  <si>
    <t>Topes de los gastos de campaña del mes de marzo de los candidatos a presidencia municipal del municipio de San Luis Potosí.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</si>
  <si>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Consulta de ubicación de bienes inmuebles sin uso propiedad del ayuntamiento de San Luis Potosí</t>
  </si>
  <si>
    <t>Requiero se me compartan las Actas de las ultimas 6 Asambleas Ordinarias o Extraordinarias del Consejo de Desarrollo Social Municipal.</t>
  </si>
  <si>
    <t>Me gustaría conocer el presupuesto que el municipio de San Luis Potosí a destinado al apoyo al sector salud y a los hospitales durante la pandemia de Covid-19</t>
  </si>
  <si>
    <t>A quien tenemos que dirigirnos para obtener apoyos de espacios físicos publicitarios dentro de la ciudad (Galería del parque de morales)</t>
  </si>
  <si>
    <t>Versión pública del documento técnico que registre el haber oído a los vecinos inmediatos beneficiados o afectados, así como las opiniones manifestadas sobre la colocación del mercado sobre ruedas ubicado en la calle Jasso Reyes del tramo que va de la calle Camelias a Xochimilco, en la colonia Bellas Lomas. Versión pública del permiso y localización aprobada y autorizada por la Dirección de Comercio o por el departamento, respecto al mercado sobre ruedas que se describe en el primer párrafo, en donde sea visible el nombre del servidor público que lo autoriza y fecha de autorización. Nombre de la persona comerciante responsable de dirigir y controlar al resto de los comerciantes que se colocan en el mercado sobre ruedas que se describe en el primer párrafo.</t>
  </si>
  <si>
    <t>Me gustaría conocer cual es el destino final que le dan a las llantas de desecho esto con la finalidad de poderles ofrecer el servicio de recepción de estas. De igual forma se realizan alguna campaña de recolección y con que periodicidad las realizan. Trabajo en conjunto con Cementos Moctezuma Planta Cerritos y estamos iniciando un proyecto para recibir las llantas, triturarlas y utilizarlas como combustible alterno. Espero me pueda apoyar para dirigirme con el área correspondiente. Saludos y buena tarde</t>
  </si>
  <si>
    <t>Por medio de la presente me dirijo ante usted con la finalidad de solicitarle una respuesta, en razón que me encuentro realizando una investigación académica. ¿Cuál es el nombre de la empresa que realiza el trabajo de recolección de basura en el municipio de San Luis Potosí y cuanto es el monto asignado y desenlosado de la inversión para este mismo trabajo?, espero pueda darme una respuesta concisa adjuntando la documentación necesaria para responder lo solicitado. De antemano muchas gracias por la atención prestada.</t>
  </si>
  <si>
    <t>Por medio del presente medio electrónico, de la forma más respetuosa me permito solicitar a este H. Ayuntamiento del Municipio de San Luis Potosí, en términos del artículo 8 de la Constitución Política de los Estados Unidos Mexicanos, la siguiente información ¿Si Administradora Integral de Condominios DM tiene dado de alta Reglamento de Vecinal de Régimen de Condominios en la Privada San Ángel I? Sin más por el momento, espero su pronta respuesta</t>
  </si>
  <si>
    <t>Continúa sin penalización, por parte de su área, la bodega en el número 170 de la Calle de Maples, frente a la calle de Arces, en el Fraccionamiento Tecnológico al lado de la casa de un servidor. Debe recordarle que tal inmueble no cuenta con las licencias de construcción y uso del suelo correspondiente; por lo que se encuentra bajo los procedimientos legales de la Dirección de Desarrollo Urbano y Catastro. El inmueble es propiedad de, con domicilio en la misma calle de Maples, 142 y 134. La ausencia de inspección le permite a este sujeto llevar a cabo actividades. que por su condición de desacato a los ordenamientos municipales, pueden ser considerados ilícitos para la fabricación, comercialización y venta de vidrio enmicado, también conocido como falso esmerilado. La actividad comercial practicada en este inmueble irregular se da fuera de los horarios regulares principalmente por la tarde: de tres a seis, todos los días de la semana con ocasionales aperturas de hora y media; de once a una de la tarde los martes y viernes. Las actividades en tal inmueble ilegal se dan reiteradamente los sábados de nueve a dos de la tarde. También aprovechan días festivos como sucedió este sábado 1 de mayo y el 30 de abril de los corrientes cuando ejecutaron una excavación externa para ingresar -al parecer- más infraestructura eléctrica. Esta obra fue ejecutada sin el menor cuidado y con intenciones de dañar el equipamiento externo (o jardinera) de la propiedad de un servidor. El llamado de atención para asegurar cuidado sobre el equipamiento externo de nuestra propiedad generó en los empleados contratados como albañiles una actitud hostil y de amenaza peligrosa para la integridad de un servidor. Esta no es la primeva vez que se reciben amenazas por parte de empleados de ese sujeto propietario del inmueble irregular. De no corregir esta situación la Dirección de Comercio Municipal, podría ser corresponsable de cualquier atentado a mi propiedad o la integridad de un servidor y mi familia. Le recuerdo que este inmueble hace usufructo del espacio de manera ilegal desde hace 20 años. Tal irregularidad solo puede ser observada bajo la complacencia de las autoridades de su área. Por menos que eso a otros propietarios y comerciantes se les clausura tal como lo hemos documentado. De igual forma reitero mi insistencia para que se me informe sobre los procedimientos, penalizaciones o sanciones impuesta a dicho sujeto, de acuerdo la solicitud presentada en el pasado 14 de abril del presente año. Sin más por el momento agradezco la atención esperando verme favorecido con mi solicitud.</t>
  </si>
  <si>
    <t>En relación al oficio DCDU/13/01/2019 me permito solicitar la siguiente información: 1.- Copia certificada del oficio y/o los oficios que dieron origen a esta respuesta. 2.- Copia certificada de este oficio. 3.- Copia certificada del Acta de Cabildo de la Sesión Ordinaria de fecha 31 de julio del año 2000. 4.- Copia certificada de la Sesión de la Comisión de Desarrollo Urbano y Ecología del Ayuntamiento de San Luis Potosí de fecha 27 de julio del año 2000, en el cual se puso a consideración la solicitud de cambio de uso de suelo, presentada por "Desarrollos del Pedregal" y en la que se recomienda el cambio de uso de suelo de restauración y conservación de la vida silvestre a habitacional de baja densidad, con una superficie de 737 hectáreas. 5.- Copia certificada de la Opinión Técnica de Obras Públicas en coordinación con la Dirección de Planeación y Desarrollo Municipal que emitieron en relación al asunto en cuestión. Esta información aparece en el primer párrafo de su oficio de contestación. 6.- Copia certificada de la solicitud de la empresa "Desarrollo del Pedregal" (Desarrollo del Pedregal de San Luis S.A. de C.V.), con todos y cada uno de sus anexos técnicos y estudios que dieron soporte a esa solicitud. 7.- Plano que delimita estas 737 hectáreas, sobre las cuales se emitió el acuerdo en comisiones de fecha 27 de julio y en la Sesión de Cabildo del 31 de julio del año 2000</t>
  </si>
  <si>
    <t>POR MEDIO DE LA PRESENTE SOLICITO UNA COPIA DE LOS PLANOS DE LA VIVIENDA QUE SE ENCUENTRA A MI NOMBRE: JORGE ALBERTO MORALES LUNA. DE LA CUAL ADJUNTO COPIAS DE ESCRITURAS, INE Y PREDIAL AL CORRIENTE 2021. EL DOMICILIO ES: CALLE: VILLA DEL PARQUE NO. 112 FRACCIONAMIENTO VILLAS DEL AJUSCO SAN LUIS POTOSI.</t>
  </si>
  <si>
    <t>Quiero conocer cuántos feminicidios han ocurrido en San Luis Potosí durante la presidencia de Nava.</t>
  </si>
  <si>
    <t>Quiero saber cuánto ha sido el presupuesto de arreglo de calles (baches y banquetas) en el municipio de SLP durante la administración de Xavier Nada; cuánto se ha gastado; qué tan seguido le hacen mantenimiento; qué zonas, a pesar del mantenimiento, presentan fallas y qué hacen para evitar las fallas y baches; qué empresas contratan para el arreglo de las calles.</t>
  </si>
  <si>
    <t>Solicito apoyo para un dictamen de factibilidad de Análisis de Riesgo y mapa de zonificación, del polígono ubicado a un costado del desarrollo habitacional denominado Puerta Real o fabrica de block tabicel, al presente anexo documento para dar mejor ubicación del mismo.</t>
  </si>
  <si>
    <t>SI SE HA OTORGADO RECONCOMIENTO, AUTORIZACIO O RECONOCIMEINTO POR PARTE DE ESTA AUTORIDA AL C. ERICK GASPAR MARTINEZ, COMO REPRESENTANTE DE LA RUTA 20 DE TIANGUIS EN LA CAPITAL DE SAN LUIS POTOSI. EN CASO DE SER AFIRMATIVA LA RESPUESTA DEBERA INFORMAR CUAL FUE EL PROCEDIMEINTO ADMINISTRATIVO QUE SE SIGUIO, ASI COMO CUALES FUERON LOS REQUICITOS REQUERIDOS PARA OTORGAR DICHO RECONOCIEMITNO O AUTORIZACION COMO REPRESENTANTE DE LA RUTA 20 DE TIANGUIS EN EL MUNICIPIO DE SAN LUIS POTOSI</t>
  </si>
  <si>
    <t>SI SE HA OTORGADO RECONCOMIENTO, AUTORIZACION O RECONOCIMEINTO POR PARTE DE ESTA AUTORIDA AL C. ERICK GASPAR MARTINEZ, COMO REPRESENTANTE DE LA RUTA 20 DE TIANGUIS EN LA CAPITAL DE SAN LUIS POTOSI. EN CASO DE SER AFIRMATIVA LA RESPUESTA DEBERA INFORMAR CUAL FUE EL PROCEDIMEINTO ADMINISTRATIVO QUE SE SIGUIO, ASI COMO CUALES FUERON LOS REQUICITOS REQUERIDOS PARA OTORGAR DICHO RECONOCIEMITNO O AUTORIZACION COMO REPRESENTANTE DE LA RUTA 20 DE TIANGUIS EN EL MUNICIPIO DE SAN LUIS POTOSI.</t>
  </si>
  <si>
    <t>SI SE HA OTORGADO RECONCOMIENTO, AUTORIZACIO O RECONOCIMEINTO POR PARTE DE ESTA AUTORIDA AL C. ERICK GASPAR MARTINEZ, COMO REPRESENTANTE DE LA RUTA 20 DE TIANGUIS EN LA CAPITAL DE SAN LUIS POTOSI. EN CASO DE SER AFIRMATIVA LA RESPUESTA DEBERA INFORMAR CUAL FUE EL PROCEDIMEINTO ADMINISTRATIVO QUE SE SIGUIO, ASI COMO CUALES FUERON LOS REQUICITOS REQUERIDOS PARA OTORGAR DICHO RECONOCIEMITNO O AUTORIZACION COMO REPRESENTANTE DE LA RUTA 20 DE TIANGUIS EN EL MUNICIPIO DE SAN LUIS POTOSI.</t>
  </si>
  <si>
    <t>LISTADO DE APOYOS OTORGADOS DENTRO DE LOS PROGRAMAS SOCIALES Y EMERGENTES POR LA PANDEMIA MUNDIAL, COVID-19, OTORGADOS POR PARTE DEL GOBIERNO MUNICIPAL DE SAN LUIS POTOSI, EN LA ADMINISTRACION 2018-2021, A LOS COMERCIANTES QUE INTEGRAN LA “UNION DE COMERCIANTES Y TIANGUISTAS DEL ESTADO DE SAN LUIS POTOSI, AC. RUTA 20, AL C. EDUARDO COYOL COMO REPRESENTANTE DE LA UNION DE COMECIANTES, Y/O LA RUTA 20 DE TIANGUIS EN LA CAPITAL DE SAN LUIS POTOSI.</t>
  </si>
  <si>
    <t>ACUERDO Y ACTA LEVANTADA DENTRO DE LA REUNION LLEVADA A CABO EL DIA 06 DE MAYO DEL AÑO EN CURSO A LAS 11:00 HORAS, EN EL AUDITORIO MUNICIPAL “SOCORRO BLANC” UBICADO DENTRO DE LAS INSTALACIONES DE LA UNIDAD ADMINISTRATIVA MUNICIPAL EN LA CAPITAL DE SAN LUIS POTOSI, ENTRE LOS JEFES DE PLAZAS Y MERCADOS, JEFE DE SUPERVISION DE TIANGUIS MUNICIPAL Y COMERCIANTES DE RUTA 20 TIANGUIS.</t>
  </si>
  <si>
    <t>Solicito mediante el presente de los últimos 3 años cuanto se gasto de luz, 2019, 2020 y 2021, en cuestión del alumbrado publico y cuanto costó el cambio de luminarias del municipio a la nueva tecnologia.</t>
  </si>
  <si>
    <t>SOLICITO EL DOCUMENTO DIGITAL YA SEA CONTRATO, FACTURA, O DOCUMENTO QUE AMPARA EL PAGO POR LA CANTIDAD DE 1740 Y QUE FUE PRESENTADO POR EL SR. ADRIÁN ZAVALA GARCÍA POR EL CONCEPTO DE EVENTOS CULRURALES.</t>
  </si>
  <si>
    <t>SOLICITO EL O LOS DOCUMENTOS DIGITALES YA SEA CONTRATO, FACTURA, O DOCUMENTO QUE AMPARA EL PAGO POR LA CANTIDAD DE 29000 Y 41760 QUE FUE PRESENTADO POR EL SR. ADRIÁN ZAVALA GARCÍA POR EL CONCEPTO DE ARRENDAMIENTOS.</t>
  </si>
  <si>
    <t>SOLICITO EL DOCUMENTO DIGITAL YA SEA CONTRATO, FACTURA, O DOCUMENTO QUE AMPARA EL PAGO POR LA CANTIDAD DE 12760 Y C19886 Y QUE FUE PRESENTADO POR EL SR. ADRIÁN ZAVALA GARCÍA POR EL CONCEPTO DE EVPROVEEDORES ESPECIFICANDO QUE SE LE ADQUIRIÓ Y EL DOCUMENTO QUE SOPORTE EL PAGO.</t>
  </si>
  <si>
    <t>SOLICITO DOCUMENTO O DOCUENTOS DIGITALES EN LOS QUE APAREZACA EL NOMBRE DE ADRIAN ZAVALA GARCIA, PAGOS REALIZADOS A DICHA PERSONA, EL CONCEPTO Y EL MONTO DE LOS AÑOS 2020 Y 2021. PARA MAYOR UBICACION COMO PERSONA FISICA CON ACTIVIDAD EMPRESARIAL RFC ZAGA761220MI5. CON DOMICILIO EN ROSARIO BUSTAMENTE 115 COLONIA POLANCO.</t>
  </si>
  <si>
    <t>Archivo digital completo, a que se refiere LA FRACCIÓN VIII DEL ARTÍCULO 69 DE LA LEY DE ORDENAMIENTO TERRITORIAL Y DESARROLLO URBANO DEL ESTADO DE SAN LUIS POTOSÍ, que contengan por lo menos a) La certificación de las actas de Cabildo en las cuales se aprobó la formulación del programa y en la que se aprobó el mismo. b) La documentación que acredite la realización del taller de planeación estratégica y de la consulta pública. c) La versión completa del programa y sus anexos. d) La versión abreviada del mismo; Mismos que debió ser enviados por el Presidente Municipal de de San Luis Potosí, S.L.P., a la Secretaría de Desarrollo Urbano, Vivienda y Obras Públicas del Gobierno del Estado como parte de los procesos denominados Programa Municipal de Ordenamiento Territorial y Desarrollo Urbano de San Luis Potosí, S.L.P. y Programa de Desarrollo Urbano de Centro de Población de San Luis Potosí, S.L.P.</t>
  </si>
  <si>
    <t>Deseo solicitar información sobre el terreno ubicado en la colonia los Magueyes en calle san juanico 2004, a un lado del río paisanos, se encuentra entre río paisanos y avenida agave, la calle de atrás es la calle penca y en frente es monte, quisiera saber si dicho terreno cuenta con propietario o bien es del Ayuntamiento, esto en el entendido que deseo adquirir dicho espacio para área verde.</t>
  </si>
  <si>
    <t>Por medio de la presente, con fundamento en los artículos 6º y 8º de la Constitución Federal vengo ante esta Autoridad a presentar formal solicitud de información pública, con el respeto debido paso a exponer: Se me informe por escrito mediante copia certificada por esta autoridad municipal, I).- LISTADO BENEFICIARIOS INTEGRANTES DE LA RUTA 20 DE TIANGUIS EN EL MUNICIPIO DE SAN LUIS POTOSÍ DE APOYOS SOCILAES OTORGADOS DENTRO DE LOS PROGRAMAS SOCIALES Y EMERGENTES POR LA PANDEMIA MUNDIAL COVID-19, II).- RECURSOS ECONÓMICOS OTORGADOS POR PARTE DEL GOBIERNO MUNICIPAL DE SAN LUIS POTOSÍ, EN LA ADMINISTRACION 2018-2021, A LOS COMERCIANTES QUE INTEGRAN LA “UNIÓN DE COMERCIANTES Y TIANGUISTAS DEL ESTADO DE SAN LUIS POTOSÍ AC. RUTA 20, AL C. EDUARDO COYOL COMO REPRESENTANTE DE LA UNIÓN DE COMECIANTES, Y/O LA RUTA 20 DE TIANGUIS EN LA CAPITAL DE SAN LUIS POTOSÍ DENTRO DE LA ADMINISTRACIÓN 2018-2021 Por lo anteriormente expuesto solicito me sea expedida por escrito la información solicitada a la brevedad posible, por serme de utilidad. Señalando como domicilio para recibir la notificación que general a la presente solicitud de información pública el ubicado en …… en esta capital, con número de teléfono …….</t>
  </si>
  <si>
    <t>Busco información sobre el terreto que se ubica en la calle Volta de la colonia progreso. Ya que mi abuela tiene su domicilio a un lado y tiene problemas de seguridad ya que entran Pandilleros y drogadictos a ese terreno. Me interesa saber el estado que se encuentra y saber el proceso si puedo adquirirlo. Me gustaría saber si el lote es del ayuntamiento, tiene dueño o no cuenta con propietario, porque me interesa adquirirlo. Datos del Lote colonia: Progreso calle: Volta Lote: 25</t>
  </si>
  <si>
    <t>Me gustaría saber cuánto se ha gastado en las campañas de vacunación en la capital de San Luis Potosí</t>
  </si>
  <si>
    <t>Quisiera saber la dirección del terreno ubicado cerca de mi domicilio, el cual se ubica en Damasco 98, Fraccionamiento Ricardo B. Anaya Segunda Sección, entre calle Israel, (lo cual compruebo con mi pago del predial), dicho terreno se encuentra en la calle Israel, el cual se puede observar con la imagen impresa que presento anexa, por que tengo interés en adquirirlo y en caso de poderme informar cualquier dato adicional relacionado a ese espacio de terreno, se lo agradecería.</t>
  </si>
  <si>
    <t>Solicito conocer el número, dirección y nombre de "bares" que existan en la colonia Santa Fe, primera y segunda sección; información que se pide desde el año el primero de enero del año 2016 a la fecha que se ocursa el presente. Indicando los establecimientos de marras que existan actualmente y su nombre así como los que hubieran existido en la data proporcionada.</t>
  </si>
  <si>
    <t>Por medio del presente escrito, y con fundamento en lo dispuesto por el Art. 62 y 63 de la Ley de Protección de Datos Personales, solicitamos: 1.- Se nos permita el acceso a los datos personales con los que cuenta el H. Ayuntamiento de San Luis Potosí debido a los siguientes expedientes: a) Expediente catastral del predio propiedad de los suscritos, ubicado en la calle …… del que somos copropietarios, que se encuentra empadronado en esa dirección, con el número de clave catastral …….. b) Expediente que abrió la Dirección de Desarrollo Urbano, debido a la notificación que realizamos los suscritos por la invasión del predio de nuestra propiedad y que fue descrito en líneas que preceden. c) Expediente que abrió la Contraloría Interna Municipal, debido a la remisión que hizo la Dirección de Desarrollo Urbano, por las omisiones de esta, resultado de la denuncia hecha por los suscritos de la invasión realizada al predio en comento. d) Expediente que inicio la Dirección de Catastro por la demanda interpuesta por la C. ……. en contra de esta, del predio de nuestra propiedad, en el que se contienen datos personales de los suscritos, entre ellos, datos patrimoniales. e) Proceso iniciado por el C. JOSÉ ROGELIO FLORES BAEZA, inspector de la Dirección de Desarrollo Urbano, que concluyó con el oficio de suspensión de obra …. Mismo que contiene los datos personales de los suscritos, en especial los patrimoniales. f) Proceso llevado a cabo por la Dirección de Asuntos Jurídicos, por la violación a la suspensión de obra ….. Mismo que contiene los datos personales de los suscritos, en especial los patrimoniales. 2.- Solicitamos de todos y cada uno de esos documentos, la versión digital, para que se enviada al correo electrónico que señalé en el proemio del presente escrito. A fin de acreditar la personalidad de los suscritos, anexamos a la presente copia de la credencial para votar con fotografía expedida por el Instituto Nacional Electoral, la que podrá ser cotejada en caso de que así lo considere esta Unidad.</t>
  </si>
  <si>
    <t>requiero obtener información sobre las direcciones sus funciones y alcances de las mismas personal que registrado en las mismas (que labora) así como saber su estructura que tiene de supervisión de funciones asi como la lista de salarios de los servidores publicos del municipio por localidad desde el superios hasta el menor</t>
  </si>
  <si>
    <t>Por medio de la presente solicitamos de la manera más atenta se nos proporcione una copia del INFORME PREVENTIVO DE IMPACTO AMBIENTAL del Fraccionamiento PUERTA REAL II el cual se autorizó la Dirección de Ecología y Aseo Público mediante el oficio DEAP/0888/2014 el día 2 de septiembre del 2014. Esto debido a que se está municipalizando dicho fraccionamiento y no logramos encontrar en nuestros archivos el mencionado documento.</t>
  </si>
  <si>
    <t>Solicito de la manera más atenta la siguiente información Nombre completo de los encargados y/o enlace administrativo en el área de calidad de las siguientes direcciones -Contraloria Interna -Presidencia -Secretaria General -secretaria técnica -Desarrollo Social -Tesorería -Sistemas -Desarrollo económico -educación. -catastro -Desarrollo Urbano II) Solicito que además de ser encargados de calidad, que otros cargos tienen y actividades, funciones que desempeñan dentro de la dirección los representantes además de ser encargados de calidad III) puesto de cada uno de ellos dentro del tabulador que maneja recursos humanos IV) numero de nomina de cada uno de ellos V) acciones que han favorecido en el tema de calidad de cada una de las direcciones VI) grado profesional de cada uno de ellos. De antemano muchas gracias.</t>
  </si>
  <si>
    <t>Se pide conocer el nombre de los puestos que se dediquen a la venta de Tortas, que funcionaron y que operaron en el mes de Septiembre del año 2020, y que se encuentren ubicados entre las siguientes calles: Laguna de Términos, Lago Malar, Laguna de Chapala, Lago Ontario. Para mayor referencia, al puesto a que se hace alusión, se encuentra en el Jardín de la Colonia San Luis Rey en la Calle Laguna de Términos, cercano a la "Parroquía de San Luis Rey".</t>
  </si>
  <si>
    <t>Base de datos digital en formato de Excel o en su defecto en formato CSV o texto separado por comas o barras, de las infracciones generadas por la Dirección de Tránsito, Vialidad o su similar, del Municipio de San Luis Potosí, de Enero del 2005 a Diciembre del 2020, que incluya toda la información que de las boletas elaboradas por los Agentes de Tránsito, Vialidad o su similar, se hayan capturado en su sistema de registro, así como el registro de su pago; sin incluir aquellos datos considerados como datos personales que afecten su Aviso de Privacidad.</t>
  </si>
  <si>
    <t>costo de la pagina para citas al mes de la dirección del registro registro civil, y quien es el responsable de mantenerla activa para poder sacar citas para tramites</t>
  </si>
  <si>
    <t>EN EJERCICIO DE DERECHO DE PETICIÓN FUNDAMENTADO EN EL ARTÍCULO 8 DE LA CONSTITUCIÓN POLÍTICA DE LOS ESTADOS UNIDOS MEXICANOS, Y AL AMPARO DEL ARTÍCULO 17 BIS DE LA CONSTITUCIÓN POLÍTICA DEL ESTADO LIBRE Y SOBERANO DE SAN LUIS POTOSÍ, Y EN APEGO A LA LEY DE TRANSPARENCIA Y ACCESO A LA INFORMACIÓN PÚBLICA VIGENTE EN EL ESTADO DE SAN LUIS POTOSÍ, SOLICITO A USTED LA SIGUIENTE INFORMACIÓN PÚBLICA QUE PONGAN A MI VISTA Y ALCANCE EL PROYECTO DE PARQUE VIVO DEL FRACCIONAMIENTO LOS ALAMOS INCLUYENDO PLANO ESTRUCTURAL DONDE QUEDEN ESPECIFICADAS TODAS Y CADA UNA DE LAS MODIFICACIONES QUE SE REALIZARAN EN AREA VERDE DE DICHO FRACCIONAMIENTO Y ASI MISMO NO EXISTA OBJECIÓN ALGUNA PARA QUE SE ME FACILITE COPIA SIMPLE DE EL O LOS DOCUMENTOS QUE SEÑALE COMO NECESARIOS PARA SATISFACER PLENAMENTE A MI SOLICITUD DE INFORMACIÓN PLANTREADA (SIC) EN TIEMPO Y FORMA YA QUE LA MISMA OBSERVA INTEGRAMENTE TODOS LOS NUM,ERALES (SIC) REQUERIDOS POR LA INVOCADA LEY DE LA MATERIA EN CASO DE QUE ALGUN DOCUMENTO CONTENGA DATOS CONFIDENCIALES COSIDERADOS (SIC) COMO RESERVADOS EN VIRTUD DE SU PROPIA Y ESPECIAL NATURALEZA, MUCHO AGRADECERE TENGA A BIEN ELABORARMELOS EN VERSIÓN PUBLICA DE OFICIO DE MANERA QUE YO TENGA A MI ALCANCE TODA LA INFORMACIÓN ESPECIFICA Y VERAZ SIN MAS DE MOMENTO ME DESPIDO DE USTED REITERANDOLE MI MAS ALTO SENTIDO DE RESPETO Y ESTIMA PERSONAL.</t>
  </si>
  <si>
    <t>1) Indicar si se ha concedido licencia o permiso de construcción superior a 80 metros cuadrados al predio ubicado en la calle Dickson número 250, Unidad Habitacional Nuevo Progreso, Código Postal 78370. 2) Señalar si se ha concedido licencia o permiso de cambio de uso de suelo (de habitacional a comercial) respecto del citado predio. 3) En caso afirmativo, reproducir la motivación y el fundamento legal que se han empleado para conceder dichos permisos.</t>
  </si>
  <si>
    <t>Deseo saber si el terreno ubicado en Avenidas de las Cascadas 165, Colonia El Aguaje, cuenta con algún propietario particular o bien, es propiedad del Ayuntamiento de San Luis Potosí, en caso de no contar con propietario me gustaría contar con la información del estado en el que se encuentra dicho terreno.</t>
  </si>
  <si>
    <t>Buen día soy habitante de la capital potosina, vecino de la colonia las mercedes. Conozco la situación actual de tandeo de agua así como la falta de presión en la lineal de agua potable. recientemente en los días de este mes de mayo he visto trabajos de remoción de escombro matorrales y la eliminación de arboles, que sin duda tanto no hacen falta en estos tiempos. Deseo conocer el estado actual y objetivo de los trabajos que se están realizando en el pozo de agua potable en la colonia las mercedes, entre la avenida seminario y y calle Venecia, con código postal 78394. saber el propósito de la destrucción de la pileta colectora de agua de pozo. conocer el destino y uso que se le dará a el terreno. Saber los factores que tomaron en cuenta para la eliminación de 10 arboles con edad mayor a 25 años y decidieran que es mejor opción a preservar la fauna así como la no rehabilitación del pozo. sabedores que la situación actual de sequia, aunado a la dificultad de obtención y surtido del vital liquido cada vez es mayor. Conocer el proyecto, montos de inversión, y contratista a cargo de las obras a desarrollar en dicho terreno.</t>
  </si>
  <si>
    <t>Solicito información sobre la cantidad de residuos generados en 2019, la cantidad de residuos generados en 2020, la composición de
residuos generados en 2019, la composición de residuos generados en 2020, y las medidas adoptadas para el manejo de residuos
durante la pandemia, y de ser posible, la generación de cada tipo de residuo, es decir, Biológico infeccioso, manejo especial, sólidos
urbanos, residuos peligrosos, etc</t>
  </si>
  <si>
    <t>solicito cuantas bases se han otorgado del periodo enero 2021 a la fecha de la solicitud; cual fueron los motivos legales y administrativos para que se haya realizado las bases ahi en municipio. tambien, cual es el proceso si un trabajador requiere solicitar la base, el procedimiento que debe realizar para obtenerla? asi mismo, requiero los fundamentos legales, administrativos y funcionales porque la c. patricia maria ordoñez galindo persive la cantidad de 50942 sin ser alta funcionaria ni regidora e igual que le trabajador edgar hernandez infante que gana lo mismo en comparancion al director de desarrollo social javier deantuñano mier que persive 44358. requiero las actividades, funciones y puesto en el tabulador que desempeña la trabajadora patricia maria ordoñez galindo, edgar hernandez infante y javier deantuñano</t>
  </si>
  <si>
    <t>Diga usted si "UrbanoSLP" con dirección en Cordillera Rey Leopoldo # 100 col. Lomas 3a sección, CP 78216 en San Luis Potosí, SLP, tiene permiso para operar. Se trata de oficinas privadas con más de 25 m2 en una calle donde los predios tienen por ley uso para casa habitación. Si no lo tiene, diga usted que están esperando para cerrar dicho negocio. Gracias</t>
  </si>
  <si>
    <t>A quien corresponda: Diga usted si el negocio Venus Sex Shop ubicado en AV. Himalaya no. 520 Col. Lomas tercera, de esta ciudad capital tiene permiso del ayuntamiento de SLP para operar. Gracias</t>
  </si>
  <si>
    <t>Por medio del presente escrito, solicito se me informe el Uso de Suelo que guarda los predios ubicados en esquina con Carretera a Peñasco y Camino Viejo a San Juanico en Fraccionamiento Milpillas y/o Comunidad San Juanico, a los cuales se accesa por Anillo Periférico Norte, señalado en el añexo numero 1, que acompaño a la presente solicitud, de igual manera solicitose me tenga por señalando el domicilio unbicado en Calle ---- para oír y recibir notificaciones. Solicito dicha información con fundamento en lo dispuesto en el articulo 8o de la Constitución Política de los Estados Unidos Mexicanos.</t>
  </si>
  <si>
    <t>Estimada Arq. De la Serna Esperando se encuentre gozando de buena salud en estos tiempos de pandemia, me dirijo a usted por indicaciones recibidas en ventanilla del departamento de Administración y Desarrollo Urbano que Ud. tiene a bien dirigir, para solicitar los planos de la vivienda que se detalla en las escrituras de las cuales anexo copia además de copia del INE y Predial al corriente. Lo anterior toda vez que no me fueron entregadods por la constructora en su debido momento. Los planos solicitados son planos arquitectónicos, y de instalaciones eléctricas, hidráulicas y de gas. De ser posible en formato digital e impresas. En espera de una respuesta favorable quedo de Ud.</t>
  </si>
  <si>
    <t>Se solicita la siguiente información del impuesto Predial en base a las siguientes preguntas:
¿Cuánto fue la Recaudación en el Año 2020 de Predial Causado en ese mismo Año?
¿Cuánto fue la Recaudación en el Año 2020 de Predial Causado en Año Anteriores (Rezago)?
¿Cuánto fue la Recaudación en el Año 2020 de Accesorios de esta Contribución? Especificando los siguientes datos:
Actualización
Recargos
Honorarios por Notificación
Gastos de Ejecución
Multas
Menos Bonificación de
Recargos
Honorarios por Notificación
Gastos de Ejecución
Multas
Igual a Recaudación de Accesorios
¿Cuál es el Número de Contribuyentes Registrados de esta Contribución?</t>
  </si>
  <si>
    <t>Se solicita la siguiente información de Ingresos en Mercados en base a las siguientes preguntas:
¿Cuánto fue la Recaudación en el Año 2020 de Ingresos de Mercados Causados en ese mismo Año?
¿Cuánto fue la Recaudación en el Año 2020 de Ingresos de Mercados Causados en Año Anteriores (Rezago)?
¿Cuánto fue la Recaudación en el Año 2020 de Accesorios de esta Contribución? Especificando los siguientes datos:
Actualización
Recargos
Honorarios por Notificación
Gastos de Ejecución
Multas
Menos Bonificación de
Recargos
Honorarios por Notificación
Gastos de Ejecución
Multas
Igual a Recaudación de Accesorios
¿Cuál es el Número de Contribuyentes Registrados de esta Contribución?
¿Cuántos Mercados Públicos cuenta el Municipio y a cuantos asciende el Número de Contribuyentes?
¿Cuántos Tianguis cuenta el Municipio y a cuantos asciende el Número de Contribuyentes?</t>
  </si>
  <si>
    <t>Por medio del presente medio electrónico, de la forma más respetuosa me permito solicitar a este H. Ayuntamiento del Municipio de San Luis Potosí, en términos del artículo 8 de la Constitución Política de los Estados Unidos Mexicanos, la siguiente información ¿Sí la C. María Teresa Carrizales Hernández labora o fue despedida de su trabajo? ¿Cuál es el cargo que desempeñaba o desempeña? Sin más por el momento, espero su pronta respuesta.</t>
  </si>
  <si>
    <t xml:space="preserve">En relación con el procedimiento de formulación, actualización y modificación del Programa Municipal de Ordenamiento Territorial y
Desarrollo Urbano de San Luis Potosí, S.L.P., y del Programa de Desarrollo Urbano de Centro Población de San Luis Potosí, S.L.P.,
ambos publicados en el Periódico Oficial del Estado de San Luis Potosí el 27 de abril del 2021, solicito los oficios de la Secretaría de
Medio Ambiente y Recursos Naturales emitidos en 2020 y 2021, a través de los cuales se comunicó al Presidente Municipal de San
Luis Potosí de la realización de ciertos trabajos en estudio para la posible declaración de un Área Natural Protegida (ANP) sobre la
denominada Sierra de San Miguelito, municipio de San Luis Potosí y que influyeron en la modificación y aprobación por parte del
cabildo de San Luis Potosí, de los Programas antes mencionados. </t>
  </si>
  <si>
    <t>Se solicita la siguiente información de Ingresos en Panteones en base a las siguientes preguntas:
¿Cuánto fue la Recaudación en el Año 2020 de Ingresos de Panteones Causados en ese mismo Año?
¿Cuánto fue la Recaudación en el Año 2020 de Ingresos de Panteones Causados en Años Anteriores (Rezago)?
¿Cuánto fue la Recaudación en 2020 de Accesorios de esta Contribución? De acuerdo con lo siguiente:
Actualización
Recargos
Honorarios por Notificación
Gastos de Ejecución
Multas
Menos Bonificación de
Recargos
Honorarios por Notificación
Gastos de Ejecución
Multas
Igual a Recaudación de Accesorios
¿Cuál es el Número de Contribuyentes Registrados de esta Contribución?
¿Cuántos Panteones cuenta el Municipio y a cuantos asciende el Número de Espacios?
¿Cuántos Panteones Particulares cuenta el Municipio y a cuantos asciende el Número de Espacios?</t>
  </si>
  <si>
    <t>1. ¿ Cuantos juicios por pensión alimenticia se han presentado en los últimos 5 años en San Luis Potosí capital ?
2. ¿ Que hace un juez respecto a la pensión alimenticia ?
3. ¿ Que criterio tienen en relación a la pensión alimenticia ?
4. ¿ Que criterio tienen respecto a la retroactividad de la pensión alimenticia ?
5. ¿ Cuantas carpetas de investigación se han abierto en relación al incumplimiento de pensiones alimenticias ?
6. ¿ Como abordan el incumplimiento por pensión alimenticia ?</t>
  </si>
  <si>
    <t>Los residentes del Condominio Privada de Frontera Rio Coy, Fracc. Arboledas del Campestre, CP. 78151, San Luis Potosí, en base a
nuestro derecho de petición (Art. 8º Constitucional) respetuosamente nos dirigimos a usted, para solicitar la información escrita que
especifique el régimen en que se encuentra la privada.
ANTECEDENTES:
Lo anterior se solicita debido a que, desde marzo de 1993, la constructora COMEBI entrego las casas del corazón de la manzana del
Fraccionamiento Arboledas del Campestre con caseta y reja, y se nos informó que la Privada Frontera Rio Coy estaba en régimen de
condominio.
Así mismo, la Arq. Blanca García de la oficina de Administración y Desarrollo Urbano del Municipio, durante la audiencia del 11 de
mayo de 2021, posterior a la visita de Inspección realizada por el Arq. José Juan Hernández Patiño, nos informó que en el Municipio sí
tienen registrada la caseta desde el origen del condominio.
A pesar de todo lo anterior el pasado 13 de mayo autoridades del municipio colocaron sellos de “obra suspendida” en la caseta y
portón.
Durante todos estos 28 años hemos sido ordenados y responsables en los pagos de alumbrado interno y pago de luz, se ha dado
mantenimiento de los jardines y limpieza de patio, caseta y entrada.
PETICIONES:
1. Solicitamos la información escrita que especifique el régimen en que se encuentra la PRIVADA DE FRONTERA RIO COY,
FRACCIONAMIENTO ARBOLEDAS DEL CAMPESTRE SAN LUIS POTOSI.
2. Los pasos a seguir para regularizar la situación actual de la caseta y el portón.
Nos informen, basándonos en el Art, 12 de la Ley de Régimen de la Propiedad en Condominio del Estado de San Luis Potosí (El
régimen de condominio puede constituirse en construcciones, en proyecto, en proceso de construcción o terminadas) Los pasos a
seguir para regularizar la nuestra situación ante el municipio.
ANEXOS:
Anexamos a ustedes Croquis Catastral del Fraccionamiento. Fotos de google panorámica aérea el fraccionamiento con sus
colindancias.
De antemano agradecemos su atención a nuestra petición, no sin antes manifestarle que estamos en la mejor disposición de
regularizar la situación de la Privada ante el Municipio</t>
  </si>
  <si>
    <t>Se solicita la siguiente información de Ingresos en Estacionamientos y Parquímetros en base a las siguientes preguntas:
¿Cuánto fue la Recaudación en el Año 2020 de Ingresos de Parquímetro?
¿Cuál es el Tipo de Parquímetro que Utiliza?
¿Cuánto fue la Recaudación en 2020 de Accesorios de esta Contribución? De acuerdo con lo siguiente:
Actualización
Recargos
Honorarios por Notificación
Gastos de Ejecución
Multas
Menos Bonificación de
Recargos
Honorarios por Notificación
Gastos de Ejecución
Multas
Igual a Recaudación de Accesorios
¿Cuál es el Número de Contribuyentes Registrados de esta Contribución?
¿Cuántos Parquímetros Dispone el Municipio?</t>
  </si>
  <si>
    <t>Se solicita la siguiente información de Ingresos en Vía Pública en base a las siguientes preguntas:
¿Cuánto fue la Recaudación en el Año 2020 de Ingresos de Vía Pública Causados en ese mismo Año?
¿Cuánto fue la Recaudación en el Año 2020 de Ingresos de Vía Pública Causados en Años Anteriores (Rezago)?
¿Cuánto fue la Recaudación en 2020 de Accesorios de esta Contribución? De acuerdo con lo siguiente:
Actualización
Recargos
Honorarios por Notificación
Gastos de Ejecución
Multas
Menos Bonificación de
Recargos
Honorarios por Notificación
Gastos de Ejecución
Multas
Igual a Recaudación de Accesorios
¿Cuál es el Número de Contribuyentes Registrados de esta Contribución?
¿Cuántos Espacios Públicos Fijos Dispone el Municipio para otorgar Permisos?
¿Cuántos Espacios Públicos SemiFijos Dispone el Municipio para otorgar Permisos?</t>
  </si>
  <si>
    <t>Solicito una copia de la resolución que haya recaído a la queja que interpuse ante la Dirección de Comercio del ayuntamiento de San
Luis Potosí, en el mes de enero de 2021, a la que le correspondió el folio número 19010, en relación con el funcionamiento y licencia
otorgada a un taller mecánico-diesel ubicado en República de Brasil 391 A, Colonia Satélite de esta ciudad capital.
También requiero se me proporcione una copia de la licencia de funcionamiento para saber qué giro comercial y uso de suelo se le
está dando al lugar que he mencionado.</t>
  </si>
  <si>
    <t xml:space="preserve">Solicito una copia del expediente EC2175060, que se lleva en la Dirección de Ecología del ayuntamiento de San Luis Potosí. </t>
  </si>
  <si>
    <t>QUIERO SABER EL MOTIVO Y FUDAMENTO LEGAL O UNA EXPLICACION SENSATA DEL MOTIVO EL PORQUE EL
TRABAJADOR RAMON REYNOSO HERNADEZ ADSCRITO A LA DIRECCION DE LA CONTRALORIA INTERNA ENTRA A LA
UNIDAD ADMINISTRATIVA CHECA SU ENTRADA Y ENSEGUIDA SE SALE CON DIRECCION A OFICINAS DEL CANDIDATO
PARA LA GUBERNATURA OCTAVIO PEDROZA SABIENDO QUE ESTA INCURRIENDO EN UN DELITO ELECTORAL Y POR
ABANDONO DE TRABAJO; ESTO DEBIDO A QUE SE HA IDO A BUSCAR A LAS DIFERENTES OFICINAS QUE MANEJA LA
CONTRALORIA Y SU RESPUESTA ES DE QUE NO TRABAJA AHI, PERO EN LA FRACCION LTAIPSLP84XI DEL MES DE ABRIL
DEL 2021 APARECE COBRANDO.
-POR LO CUAL SOLICITO EL REGISTRO DE ENTRADA Y SALIDA DEL TRABAJADOR RAMON REYNOSO HERNADEZ
-DECLARACION PATRIMONIAL DEL TRABAJADOR ANTES MENCIONADO
-SOLICITO SI LA CONTRALORIA HA REALIZADO UNA INVESTIGACION EN CONTRA DEL TRABAJADOR POR DELITOS
ELECTORALES, EN CASO DE QUE LA RESPUESTA ES NEGATIVA; SOLICITO EL MEDIO Y EL PROCESO PARA LEVANTAR
UNA DENUNCIA EN CONTRA DE RAMON REYNOSO HERNANDEZ POR TRABAJAR EN CAMPAÑA SIENDO UN TRABAJADOR
MUNICIPAL
-POR PARTE DE RECURSOS HUMANOS O CONTRALORIA INTERNA SI EXISTE UN OFICIO DE COMISION PARA SALIRSE
ENSEGUIDA DESPUES DE QUE REALIZA EL CHEQUEO DE ENTRADA; EN CASO DE QUE NO SOLICITO SI SE SANCIONARA
AL TRABAJADOR POR ABANDONO DE TRABAJO
-DE LA DIRECCION DE RECURSOS HUMANOS SI YA REALIZO UNA ACTA ADMNISITRATIVA EN CONTRA DEL TRABAJADOR
RAMON REYNOSO HERNANDEZ POR ABANDONO DE TRABAJO Y REALIZAR PROCELITISMO EN HORARIO LABORAL, EN
CASO DE OMISION SOLICITO EL PROCESO PARA DENUNCIAR ESTE TIPO DE FALTAS ESTIPULADAS EN LA LEY DE LOS
SERVIDORES PUBLICOS Y LA LEY ELECTORAL.
SOLICITO TODO EN MODO DIGITAL.</t>
  </si>
  <si>
    <t>Solicito se me proporcione copia en versión pública, del alineamiento y número oficial del terreno ubicado en la esquina que forman la
calle Israel y privada circuito cumbres nevada, del Fraccionamiento Ricardo B. Anaya Segunda Sección, esto es, junto al número 103
de la privada en mención; lo anterior, en razón de que necesito saber qué número oficial le corresponde y sobre qué calle tiene
establecido dicho número oficial. Para mayor identificación adjunto un croquis hecho a mano del terreno, así como una impresión
fotográfica del lugar.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</si>
</sst>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0.00000"/>
  </numFmts>
  <fonts count="54">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style="thin"/>
      <right style="thin"/>
      <top/>
      <bottom>
        <color indexed="63"/>
      </bottom>
    </border>
    <border>
      <left>
        <color indexed="63"/>
      </left>
      <right style="thin"/>
      <top/>
      <bottom style="thin"/>
    </border>
    <border>
      <left>
        <color indexed="63"/>
      </left>
      <right style="thin"/>
      <top/>
      <bottom>
        <color indexed="63"/>
      </bottom>
    </border>
    <border>
      <left/>
      <right/>
      <top/>
      <bottom style="thin"/>
    </border>
    <border>
      <left style="thin">
        <color indexed="22"/>
      </left>
      <right/>
      <top/>
      <bottom/>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2" borderId="4" applyNumberFormat="0" applyFont="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63">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14" fontId="52"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53" fillId="32" borderId="0" xfId="0" applyFont="1" applyFill="1" applyBorder="1" applyAlignment="1">
      <alignment horizontal="justify" vertical="center" wrapText="1"/>
    </xf>
    <xf numFmtId="14" fontId="53" fillId="32" borderId="0" xfId="0" applyNumberFormat="1" applyFont="1" applyFill="1" applyBorder="1" applyAlignment="1">
      <alignment horizontal="center" vertical="center" wrapText="1"/>
    </xf>
    <xf numFmtId="14" fontId="6" fillId="32" borderId="0" xfId="0" applyNumberFormat="1" applyFont="1" applyFill="1" applyBorder="1" applyAlignment="1">
      <alignment horizontal="center"/>
    </xf>
    <xf numFmtId="0" fontId="0" fillId="0" borderId="18" xfId="0" applyNumberFormat="1" applyBorder="1" applyAlignment="1">
      <alignment horizontal="center" vertical="center"/>
    </xf>
    <xf numFmtId="0" fontId="0" fillId="0" borderId="19" xfId="0"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6" fillId="32" borderId="0" xfId="0" applyFont="1" applyFill="1" applyBorder="1" applyAlignment="1">
      <alignment/>
    </xf>
    <xf numFmtId="0" fontId="53" fillId="32" borderId="0" xfId="0" applyFont="1" applyFill="1" applyBorder="1" applyAlignment="1">
      <alignment horizontal="left" vertical="center" wrapText="1"/>
    </xf>
    <xf numFmtId="0" fontId="6" fillId="32" borderId="0" xfId="0" applyFont="1" applyFill="1" applyBorder="1" applyAlignment="1">
      <alignment/>
    </xf>
    <xf numFmtId="0" fontId="0" fillId="32" borderId="0" xfId="0" applyFont="1" applyFill="1" applyBorder="1" applyAlignment="1">
      <alignment wrapText="1"/>
    </xf>
    <xf numFmtId="0" fontId="0" fillId="32" borderId="0" xfId="0" applyFill="1" applyBorder="1" applyAlignment="1">
      <alignment wrapText="1"/>
    </xf>
    <xf numFmtId="0" fontId="6" fillId="32" borderId="0" xfId="0" applyFont="1" applyFill="1" applyBorder="1" applyAlignment="1">
      <alignment/>
    </xf>
    <xf numFmtId="14" fontId="53" fillId="32" borderId="0" xfId="0" applyNumberFormat="1" applyFont="1" applyFill="1" applyBorder="1" applyAlignment="1">
      <alignment horizontal="justify" vertical="center" wrapText="1"/>
    </xf>
    <xf numFmtId="0" fontId="0" fillId="32" borderId="0" xfId="0" applyFont="1" applyFill="1" applyBorder="1" applyAlignment="1">
      <alignment horizontal="justify"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21"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53" fillId="32" borderId="0" xfId="0" applyFont="1"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rmal 8" xfId="57"/>
    <cellStyle name="Notas" xfId="58"/>
    <cellStyle name="Percent" xfId="59"/>
    <cellStyle name="Porcentual 2" xfId="60"/>
    <cellStyle name="Porcentual 3" xfId="61"/>
    <cellStyle name="Porcentual 4" xfId="62"/>
    <cellStyle name="Porcentual 5" xfId="63"/>
    <cellStyle name="Porcentual 6" xfId="64"/>
    <cellStyle name="Porcentual 7" xfId="65"/>
    <cellStyle name="Porcentual 8"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77"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0" customWidth="1"/>
    <col min="2" max="2" width="12.00390625" style="10" customWidth="1"/>
    <col min="3" max="3" width="135.28125" style="0" customWidth="1"/>
  </cols>
  <sheetData>
    <row r="1" spans="1:5" ht="25.5">
      <c r="A1" s="11" t="s">
        <v>0</v>
      </c>
      <c r="B1" s="11" t="s">
        <v>1</v>
      </c>
      <c r="C1" s="54" t="s">
        <v>2</v>
      </c>
      <c r="D1" s="54"/>
      <c r="E1" s="54"/>
    </row>
    <row r="2" spans="1:5" ht="85.5" customHeight="1">
      <c r="A2" s="12">
        <v>34</v>
      </c>
      <c r="B2" s="12" t="s">
        <v>3</v>
      </c>
      <c r="C2" s="53" t="s">
        <v>4</v>
      </c>
      <c r="D2" s="53"/>
      <c r="E2" s="53"/>
    </row>
    <row r="3" spans="1:5" ht="64.5" customHeight="1">
      <c r="A3" s="12">
        <v>54</v>
      </c>
      <c r="B3" s="12" t="s">
        <v>5</v>
      </c>
      <c r="C3" s="53" t="s">
        <v>6</v>
      </c>
      <c r="D3" s="53"/>
      <c r="E3" s="53"/>
    </row>
    <row r="4" spans="1:5" ht="69" customHeight="1">
      <c r="A4" s="12">
        <v>54</v>
      </c>
      <c r="B4" s="12" t="s">
        <v>7</v>
      </c>
      <c r="C4" s="53" t="s">
        <v>8</v>
      </c>
      <c r="D4" s="53"/>
      <c r="E4" s="53"/>
    </row>
    <row r="10" spans="2:3" ht="15.75">
      <c r="B10" s="52" t="s">
        <v>45</v>
      </c>
      <c r="C10" s="52"/>
    </row>
    <row r="12" spans="2:3" ht="12.75">
      <c r="B12" s="19" t="s">
        <v>9</v>
      </c>
      <c r="C12" s="9" t="s">
        <v>10</v>
      </c>
    </row>
    <row r="13" spans="2:3" ht="12.75">
      <c r="B13" s="10">
        <v>1</v>
      </c>
      <c r="C13" s="9" t="s">
        <v>11</v>
      </c>
    </row>
    <row r="14" spans="2:3" ht="12.75">
      <c r="B14" s="10">
        <v>2</v>
      </c>
      <c r="C14" s="9" t="s">
        <v>12</v>
      </c>
    </row>
    <row r="15" spans="2:3" ht="12.75">
      <c r="B15" s="10">
        <v>3</v>
      </c>
      <c r="C15" s="9" t="s">
        <v>13</v>
      </c>
    </row>
    <row r="16" spans="2:3" ht="12.75">
      <c r="B16" s="10">
        <v>4</v>
      </c>
      <c r="C16" s="9" t="s">
        <v>14</v>
      </c>
    </row>
    <row r="17" spans="2:3" ht="12.75">
      <c r="B17" s="10">
        <v>5</v>
      </c>
      <c r="C17" s="9" t="s">
        <v>15</v>
      </c>
    </row>
    <row r="18" spans="2:3" ht="12.75">
      <c r="B18" s="10">
        <v>6</v>
      </c>
      <c r="C18" s="9" t="s">
        <v>16</v>
      </c>
    </row>
    <row r="19" spans="2:3" ht="12.75">
      <c r="B19" s="10">
        <v>7</v>
      </c>
      <c r="C19" s="9" t="s">
        <v>17</v>
      </c>
    </row>
    <row r="20" spans="2:3" ht="12.75">
      <c r="B20" s="10">
        <v>8</v>
      </c>
      <c r="C20" s="9" t="s">
        <v>18</v>
      </c>
    </row>
    <row r="21" spans="2:3" ht="12.75">
      <c r="B21" s="10">
        <v>9</v>
      </c>
      <c r="C21" s="9" t="s">
        <v>19</v>
      </c>
    </row>
    <row r="22" spans="2:3" ht="12.75">
      <c r="B22" s="10">
        <v>10</v>
      </c>
      <c r="C22" s="24" t="s">
        <v>58</v>
      </c>
    </row>
    <row r="23" spans="2:3" ht="12.75">
      <c r="B23" s="10">
        <v>11</v>
      </c>
      <c r="C23" s="9" t="s">
        <v>59</v>
      </c>
    </row>
    <row r="24" spans="2:3" ht="12.75">
      <c r="B24" s="28">
        <v>12</v>
      </c>
      <c r="C24" s="29" t="s">
        <v>57</v>
      </c>
    </row>
    <row r="26" spans="2:3" ht="15.75">
      <c r="B26" s="52" t="s">
        <v>44</v>
      </c>
      <c r="C26" s="52"/>
    </row>
    <row r="28" spans="2:3" ht="12.75">
      <c r="B28" s="19" t="s">
        <v>20</v>
      </c>
      <c r="C28" s="9" t="s">
        <v>10</v>
      </c>
    </row>
    <row r="29" spans="2:3" ht="12.75">
      <c r="B29" s="10">
        <v>1</v>
      </c>
      <c r="C29" s="9" t="s">
        <v>21</v>
      </c>
    </row>
    <row r="30" spans="2:3" ht="12.75">
      <c r="B30" s="10">
        <v>2</v>
      </c>
      <c r="C30" s="9" t="s">
        <v>22</v>
      </c>
    </row>
    <row r="31" spans="2:3" ht="12.75">
      <c r="B31" s="10">
        <v>3</v>
      </c>
      <c r="C31" s="9" t="s">
        <v>23</v>
      </c>
    </row>
    <row r="34" spans="2:3" ht="15.75">
      <c r="B34" s="52" t="s">
        <v>46</v>
      </c>
      <c r="C34" s="52"/>
    </row>
    <row r="36" spans="2:3" ht="12.75">
      <c r="B36" s="19" t="s">
        <v>47</v>
      </c>
      <c r="C36" s="9" t="s">
        <v>10</v>
      </c>
    </row>
    <row r="37" spans="2:3" ht="12.75">
      <c r="B37" s="10">
        <v>1</v>
      </c>
      <c r="C37" s="9" t="s">
        <v>48</v>
      </c>
    </row>
    <row r="38" spans="2:3" ht="12.75">
      <c r="B38" s="10">
        <v>2</v>
      </c>
      <c r="C38" s="9" t="s">
        <v>54</v>
      </c>
    </row>
    <row r="39" spans="2:3" ht="12.75">
      <c r="B39" s="10">
        <v>3</v>
      </c>
      <c r="C39" s="9" t="s">
        <v>49</v>
      </c>
    </row>
    <row r="40" spans="2:3" ht="12.75">
      <c r="B40" s="10">
        <v>4</v>
      </c>
      <c r="C40" s="9" t="s">
        <v>52</v>
      </c>
    </row>
    <row r="41" spans="2:3" ht="12.75">
      <c r="B41" s="10">
        <v>5</v>
      </c>
      <c r="C41" s="24" t="s">
        <v>51</v>
      </c>
    </row>
    <row r="42" spans="2:3" ht="12.75">
      <c r="B42" s="10">
        <v>6</v>
      </c>
      <c r="C42" s="24"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83"/>
  <sheetViews>
    <sheetView showGridLines="0" tabSelected="1" zoomScale="90" zoomScaleNormal="90" zoomScalePageLayoutView="0" workbookViewId="0" topLeftCell="A1">
      <selection activeCell="K16" sqref="K16"/>
    </sheetView>
  </sheetViews>
  <sheetFormatPr defaultColWidth="11.421875" defaultRowHeight="12.75"/>
  <cols>
    <col min="1" max="1" width="16.28125" style="5" customWidth="1"/>
    <col min="2" max="2" width="17.421875" style="0" customWidth="1"/>
    <col min="3" max="3" width="14.7109375" style="0" customWidth="1"/>
    <col min="4" max="4" width="26.140625" style="0" customWidth="1"/>
    <col min="5" max="5" width="19.00390625" style="0" customWidth="1"/>
    <col min="6" max="6" width="48.57421875" style="0" customWidth="1"/>
    <col min="7" max="7" width="19.7109375" style="0" customWidth="1"/>
    <col min="8" max="8" width="30.00390625" style="0" customWidth="1"/>
    <col min="9" max="9" width="13.140625" style="0" customWidth="1"/>
    <col min="10" max="10" width="10.00390625" style="0"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6">
        <v>5</v>
      </c>
      <c r="C1" s="57" t="s">
        <v>25</v>
      </c>
      <c r="D1" s="58"/>
      <c r="F1" s="2" t="s">
        <v>26</v>
      </c>
      <c r="G1" s="7" t="s">
        <v>27</v>
      </c>
      <c r="H1" s="6">
        <v>68</v>
      </c>
      <c r="I1" s="59" t="s">
        <v>28</v>
      </c>
      <c r="J1" s="60"/>
      <c r="K1" s="60"/>
      <c r="L1" s="60"/>
    </row>
    <row r="2" spans="2:12" ht="29.25" customHeight="1" thickBot="1">
      <c r="B2" s="17" t="str">
        <f>IF(B1&gt;0,CHOOSE(B1,"Enero","Febrero","Marzo","Abril","Mayo","Junio","Julio","Agosto","Septiembre","Octubre","Noviembre","Diciembre"),"Escriba arriba número de mes a reportar")</f>
        <v>Mayo</v>
      </c>
      <c r="F2" s="3"/>
      <c r="G2" s="8" t="s">
        <v>29</v>
      </c>
      <c r="H2" s="6">
        <v>55</v>
      </c>
      <c r="I2" s="59" t="s">
        <v>30</v>
      </c>
      <c r="J2" s="60"/>
      <c r="K2" s="60"/>
      <c r="L2" s="60"/>
    </row>
    <row r="3" spans="1:14" ht="18.75" thickBot="1">
      <c r="A3" s="2" t="s">
        <v>31</v>
      </c>
      <c r="B3" s="16">
        <v>2021</v>
      </c>
      <c r="D3" s="3"/>
      <c r="E3" s="14"/>
      <c r="F3" s="13"/>
      <c r="M3" s="20" t="s">
        <v>32</v>
      </c>
      <c r="N3" s="26"/>
    </row>
    <row r="4" spans="13:14" ht="32.25" customHeight="1">
      <c r="M4" s="21">
        <v>1</v>
      </c>
      <c r="N4" s="27" t="s">
        <v>33</v>
      </c>
    </row>
    <row r="5" spans="4:14" ht="90" thickBot="1">
      <c r="D5" s="32"/>
      <c r="F5" s="9"/>
      <c r="M5" s="22">
        <v>2</v>
      </c>
      <c r="N5" s="25" t="s">
        <v>34</v>
      </c>
    </row>
    <row r="6" spans="1:9" ht="18" customHeight="1">
      <c r="A6" s="56" t="s">
        <v>35</v>
      </c>
      <c r="B6" s="56"/>
      <c r="C6" s="56"/>
      <c r="D6" s="56"/>
      <c r="E6" s="56"/>
      <c r="F6" s="56"/>
      <c r="G6" s="56"/>
      <c r="H6" s="56"/>
      <c r="I6" s="56"/>
    </row>
    <row r="7" spans="4:6" ht="12.75">
      <c r="D7" s="61" t="s">
        <v>63</v>
      </c>
      <c r="E7" s="61"/>
      <c r="F7" s="61"/>
    </row>
    <row r="8" ht="12.75">
      <c r="D8" s="32"/>
    </row>
    <row r="9" spans="1:13" s="1" customFormat="1" ht="44.25" customHeight="1" thickBot="1">
      <c r="A9" s="18" t="s">
        <v>50</v>
      </c>
      <c r="B9" s="31" t="s">
        <v>62</v>
      </c>
      <c r="C9" s="23" t="s">
        <v>36</v>
      </c>
      <c r="D9" s="33" t="s">
        <v>37</v>
      </c>
      <c r="E9" s="23" t="s">
        <v>20</v>
      </c>
      <c r="F9" s="23" t="s">
        <v>9</v>
      </c>
      <c r="G9" s="23" t="s">
        <v>38</v>
      </c>
      <c r="H9" s="23" t="s">
        <v>55</v>
      </c>
      <c r="I9" s="23" t="s">
        <v>39</v>
      </c>
      <c r="J9" s="23" t="s">
        <v>56</v>
      </c>
      <c r="K9" s="23" t="s">
        <v>40</v>
      </c>
      <c r="L9" s="15" t="s">
        <v>41</v>
      </c>
      <c r="M9" s="15" t="s">
        <v>42</v>
      </c>
    </row>
    <row r="10" spans="1:16" ht="15.75" customHeight="1">
      <c r="A10" s="62">
        <v>371821</v>
      </c>
      <c r="B10" s="37" t="s">
        <v>68</v>
      </c>
      <c r="C10" s="50">
        <v>44319</v>
      </c>
      <c r="D10" s="48" t="s">
        <v>118</v>
      </c>
      <c r="E10" s="34" t="s">
        <v>22</v>
      </c>
      <c r="F10" s="34"/>
      <c r="G10" s="38"/>
      <c r="H10" s="35"/>
      <c r="I10" s="44"/>
      <c r="J10" s="44"/>
      <c r="K10" s="44"/>
      <c r="L10" s="41">
        <f>IF(Formato!$C10&lt;&gt;"",MONTH(C10),"")</f>
        <v>5</v>
      </c>
      <c r="M10" s="4">
        <f>IF(Formato!$G10&lt;&gt;"",MONTH(G10),"")</f>
      </c>
      <c r="P10" s="9"/>
    </row>
    <row r="11" spans="1:16" ht="15" customHeight="1">
      <c r="A11" s="62">
        <v>372421</v>
      </c>
      <c r="B11" s="37" t="s">
        <v>69</v>
      </c>
      <c r="C11" s="50">
        <v>44319</v>
      </c>
      <c r="D11" s="47" t="s">
        <v>119</v>
      </c>
      <c r="E11" s="34" t="s">
        <v>23</v>
      </c>
      <c r="F11" s="34" t="s">
        <v>17</v>
      </c>
      <c r="G11" s="38">
        <v>44333</v>
      </c>
      <c r="H11" s="36" t="s">
        <v>60</v>
      </c>
      <c r="I11" s="44"/>
      <c r="J11" s="44" t="s">
        <v>48</v>
      </c>
      <c r="K11" s="46" t="s">
        <v>61</v>
      </c>
      <c r="L11" s="42">
        <f>IF(Formato!$C11&lt;&gt;"",MONTH(C11),"")</f>
        <v>5</v>
      </c>
      <c r="M11" s="30">
        <f>IF(Formato!$G11&lt;&gt;"",MONTH(G11),"")</f>
        <v>5</v>
      </c>
      <c r="P11" s="9"/>
    </row>
    <row r="12" spans="1:16" ht="15" customHeight="1">
      <c r="A12" s="62">
        <v>373121</v>
      </c>
      <c r="B12" s="37" t="s">
        <v>70</v>
      </c>
      <c r="C12" s="50">
        <v>44319</v>
      </c>
      <c r="D12" s="47" t="s">
        <v>120</v>
      </c>
      <c r="E12" s="34" t="s">
        <v>23</v>
      </c>
      <c r="F12" s="34" t="s">
        <v>17</v>
      </c>
      <c r="G12" s="38">
        <v>44334</v>
      </c>
      <c r="H12" s="35" t="s">
        <v>60</v>
      </c>
      <c r="I12" s="44"/>
      <c r="J12" s="44" t="s">
        <v>48</v>
      </c>
      <c r="K12" s="44" t="s">
        <v>61</v>
      </c>
      <c r="L12" s="42">
        <f>IF(Formato!$C12&lt;&gt;"",MONTH(C12),"")</f>
        <v>5</v>
      </c>
      <c r="M12" s="30">
        <f>IF(Formato!$G12&lt;&gt;"",MONTH(G12),"")</f>
        <v>5</v>
      </c>
      <c r="P12" s="9"/>
    </row>
    <row r="13" spans="1:16" ht="12.75" customHeight="1">
      <c r="A13" s="62">
        <v>373321</v>
      </c>
      <c r="B13" s="37" t="s">
        <v>71</v>
      </c>
      <c r="C13" s="50">
        <v>44319</v>
      </c>
      <c r="D13" s="47" t="s">
        <v>121</v>
      </c>
      <c r="E13" s="34" t="s">
        <v>23</v>
      </c>
      <c r="F13" s="34" t="s">
        <v>17</v>
      </c>
      <c r="G13" s="38">
        <v>44334</v>
      </c>
      <c r="H13" s="35" t="s">
        <v>60</v>
      </c>
      <c r="I13" s="44"/>
      <c r="J13" s="44" t="s">
        <v>48</v>
      </c>
      <c r="K13" s="44" t="s">
        <v>61</v>
      </c>
      <c r="L13" s="42">
        <f>IF(Formato!$C13&lt;&gt;"",MONTH(C13),"")</f>
        <v>5</v>
      </c>
      <c r="M13" s="30">
        <f>IF(Formato!$G13&lt;&gt;"",MONTH(G13),"")</f>
        <v>5</v>
      </c>
      <c r="P13" s="9"/>
    </row>
    <row r="14" spans="1:16" ht="14.25" customHeight="1">
      <c r="A14" s="62">
        <v>374821</v>
      </c>
      <c r="B14" s="37" t="s">
        <v>72</v>
      </c>
      <c r="C14" s="50">
        <v>44319</v>
      </c>
      <c r="D14" s="47" t="s">
        <v>122</v>
      </c>
      <c r="E14" s="34" t="s">
        <v>22</v>
      </c>
      <c r="F14" s="34"/>
      <c r="G14" s="38"/>
      <c r="H14" s="36"/>
      <c r="I14" s="44"/>
      <c r="J14" s="44"/>
      <c r="K14" s="44"/>
      <c r="L14" s="42">
        <f>IF(Formato!$C14&lt;&gt;"",MONTH(C14),"")</f>
        <v>5</v>
      </c>
      <c r="M14" s="30">
        <f>IF(Formato!$G14&lt;&gt;"",MONTH(G14),"")</f>
      </c>
      <c r="P14" s="9"/>
    </row>
    <row r="15" spans="1:16" ht="13.5" customHeight="1">
      <c r="A15" s="62">
        <v>378421</v>
      </c>
      <c r="B15" s="37" t="s">
        <v>73</v>
      </c>
      <c r="C15" s="50">
        <v>44320</v>
      </c>
      <c r="D15" s="47" t="s">
        <v>123</v>
      </c>
      <c r="E15" s="34" t="s">
        <v>23</v>
      </c>
      <c r="F15" s="34" t="s">
        <v>17</v>
      </c>
      <c r="G15" s="38">
        <v>44334</v>
      </c>
      <c r="H15" s="36" t="s">
        <v>60</v>
      </c>
      <c r="I15" s="44"/>
      <c r="J15" s="44" t="s">
        <v>48</v>
      </c>
      <c r="K15" s="46" t="s">
        <v>61</v>
      </c>
      <c r="L15" s="42">
        <f>IF(Formato!$C15&lt;&gt;"",MONTH(C15),"")</f>
        <v>5</v>
      </c>
      <c r="M15" s="30">
        <f>IF(Formato!$G15&lt;&gt;"",MONTH(G15),"")</f>
        <v>5</v>
      </c>
      <c r="P15" s="9"/>
    </row>
    <row r="16" spans="1:16" ht="14.25" customHeight="1">
      <c r="A16" s="62">
        <v>379621</v>
      </c>
      <c r="B16" s="37" t="s">
        <v>74</v>
      </c>
      <c r="C16" s="50">
        <v>44320</v>
      </c>
      <c r="D16" s="47" t="s">
        <v>124</v>
      </c>
      <c r="E16" s="34" t="s">
        <v>23</v>
      </c>
      <c r="F16" s="34" t="s">
        <v>17</v>
      </c>
      <c r="G16" s="38">
        <v>44335</v>
      </c>
      <c r="H16" s="36" t="s">
        <v>60</v>
      </c>
      <c r="I16" s="44"/>
      <c r="J16" s="44" t="s">
        <v>48</v>
      </c>
      <c r="K16" s="46" t="s">
        <v>61</v>
      </c>
      <c r="L16" s="42">
        <f>IF(Formato!$C16&lt;&gt;"",MONTH(C16),"")</f>
        <v>5</v>
      </c>
      <c r="M16" s="30">
        <f>IF(Formato!$G16&lt;&gt;"",MONTH(G16),"")</f>
        <v>5</v>
      </c>
      <c r="P16" s="9"/>
    </row>
    <row r="17" spans="1:16" ht="17.25" customHeight="1">
      <c r="A17" s="62">
        <v>379721</v>
      </c>
      <c r="B17" s="37" t="s">
        <v>75</v>
      </c>
      <c r="C17" s="50">
        <v>44320</v>
      </c>
      <c r="D17" s="47" t="s">
        <v>125</v>
      </c>
      <c r="E17" s="34" t="s">
        <v>23</v>
      </c>
      <c r="F17" s="34" t="s">
        <v>17</v>
      </c>
      <c r="G17" s="38">
        <v>44335</v>
      </c>
      <c r="H17" s="36" t="s">
        <v>60</v>
      </c>
      <c r="I17" s="44"/>
      <c r="J17" s="44" t="s">
        <v>48</v>
      </c>
      <c r="K17" s="46" t="s">
        <v>61</v>
      </c>
      <c r="L17" s="42">
        <f>IF(Formato!$C17&lt;&gt;"",MONTH(C17),"")</f>
        <v>5</v>
      </c>
      <c r="M17" s="30">
        <f>IF(Formato!$G17&lt;&gt;"",MONTH(G17),"")</f>
        <v>5</v>
      </c>
      <c r="P17" s="9"/>
    </row>
    <row r="18" spans="1:16" ht="16.5" customHeight="1">
      <c r="A18" s="62">
        <v>379921</v>
      </c>
      <c r="B18" s="51" t="s">
        <v>76</v>
      </c>
      <c r="C18" s="50">
        <v>44320</v>
      </c>
      <c r="D18" s="47" t="s">
        <v>126</v>
      </c>
      <c r="E18" s="34" t="s">
        <v>23</v>
      </c>
      <c r="F18" s="34" t="s">
        <v>17</v>
      </c>
      <c r="G18" s="38">
        <v>44334</v>
      </c>
      <c r="H18" s="36" t="s">
        <v>60</v>
      </c>
      <c r="I18" s="44"/>
      <c r="J18" s="44" t="s">
        <v>48</v>
      </c>
      <c r="K18" s="46" t="s">
        <v>61</v>
      </c>
      <c r="L18" s="42">
        <f>IF(Formato!$C18&lt;&gt;"",MONTH(C18),"")</f>
        <v>5</v>
      </c>
      <c r="M18" s="30">
        <f>IF(Formato!$G18&lt;&gt;"",MONTH(G18),"")</f>
        <v>5</v>
      </c>
      <c r="P18" s="9"/>
    </row>
    <row r="19" spans="1:16" ht="15.75" customHeight="1">
      <c r="A19" s="62">
        <v>380021</v>
      </c>
      <c r="B19" s="37" t="s">
        <v>77</v>
      </c>
      <c r="C19" s="50">
        <v>44320</v>
      </c>
      <c r="D19" s="47" t="s">
        <v>127</v>
      </c>
      <c r="E19" s="34" t="s">
        <v>23</v>
      </c>
      <c r="F19" s="34" t="s">
        <v>17</v>
      </c>
      <c r="G19" s="38">
        <v>44334</v>
      </c>
      <c r="H19" s="36" t="s">
        <v>60</v>
      </c>
      <c r="I19" s="44"/>
      <c r="J19" s="44" t="s">
        <v>48</v>
      </c>
      <c r="K19" s="46" t="s">
        <v>61</v>
      </c>
      <c r="L19" s="42">
        <f>IF(Formato!$C19&lt;&gt;"",MONTH(C19),"")</f>
        <v>5</v>
      </c>
      <c r="M19" s="30">
        <f>IF(Formato!$G19&lt;&gt;"",MONTH(G19),"")</f>
        <v>5</v>
      </c>
      <c r="P19" s="9"/>
    </row>
    <row r="20" spans="1:16" ht="18" customHeight="1">
      <c r="A20" s="62">
        <v>380421</v>
      </c>
      <c r="B20" s="37" t="s">
        <v>78</v>
      </c>
      <c r="C20" s="50">
        <v>44320</v>
      </c>
      <c r="D20" s="47" t="s">
        <v>128</v>
      </c>
      <c r="E20" s="34" t="s">
        <v>23</v>
      </c>
      <c r="F20" s="34" t="s">
        <v>17</v>
      </c>
      <c r="G20" s="38">
        <v>44335</v>
      </c>
      <c r="H20" s="36" t="s">
        <v>60</v>
      </c>
      <c r="I20" s="44"/>
      <c r="J20" s="44" t="s">
        <v>48</v>
      </c>
      <c r="K20" s="46" t="s">
        <v>61</v>
      </c>
      <c r="L20" s="42">
        <f>IF(Formato!$C20&lt;&gt;"",MONTH(C20),"")</f>
        <v>5</v>
      </c>
      <c r="M20" s="30">
        <f>IF(Formato!$G20&lt;&gt;"",MONTH(G20),"")</f>
        <v>5</v>
      </c>
      <c r="P20" s="9"/>
    </row>
    <row r="21" spans="1:16" ht="16.5" customHeight="1">
      <c r="A21" s="62">
        <v>384921</v>
      </c>
      <c r="B21" s="37" t="s">
        <v>79</v>
      </c>
      <c r="C21" s="50">
        <v>44322</v>
      </c>
      <c r="D21" s="45" t="s">
        <v>129</v>
      </c>
      <c r="E21" s="34" t="s">
        <v>23</v>
      </c>
      <c r="F21" s="34" t="s">
        <v>17</v>
      </c>
      <c r="G21" s="38">
        <v>44334</v>
      </c>
      <c r="H21" s="36" t="s">
        <v>60</v>
      </c>
      <c r="I21" s="44"/>
      <c r="J21" s="44" t="s">
        <v>48</v>
      </c>
      <c r="K21" s="46" t="s">
        <v>61</v>
      </c>
      <c r="L21" s="42">
        <f>IF(Formato!$C21&lt;&gt;"",MONTH(C21),"")</f>
        <v>5</v>
      </c>
      <c r="M21" s="30">
        <f>IF(Formato!$G21&lt;&gt;"",MONTH(G21),"")</f>
        <v>5</v>
      </c>
      <c r="P21" s="9"/>
    </row>
    <row r="22" spans="1:16" ht="26.25" customHeight="1">
      <c r="A22" s="62">
        <v>387021</v>
      </c>
      <c r="B22" s="37" t="s">
        <v>80</v>
      </c>
      <c r="C22" s="50">
        <v>44322</v>
      </c>
      <c r="D22" s="45" t="s">
        <v>130</v>
      </c>
      <c r="E22" s="34" t="s">
        <v>23</v>
      </c>
      <c r="F22" s="34" t="s">
        <v>17</v>
      </c>
      <c r="G22" s="38">
        <v>44323</v>
      </c>
      <c r="H22" s="35" t="s">
        <v>60</v>
      </c>
      <c r="I22" s="44"/>
      <c r="J22" s="44" t="s">
        <v>48</v>
      </c>
      <c r="K22" s="44" t="s">
        <v>61</v>
      </c>
      <c r="L22" s="42">
        <f>IF(Formato!$C22&lt;&gt;"",MONTH(C22),"")</f>
        <v>5</v>
      </c>
      <c r="M22" s="30">
        <f>IF(Formato!$G22&lt;&gt;"",MONTH(G22),"")</f>
        <v>5</v>
      </c>
      <c r="P22" s="9"/>
    </row>
    <row r="23" spans="1:16" ht="24.75" customHeight="1">
      <c r="A23" s="62">
        <v>387321</v>
      </c>
      <c r="B23" s="37" t="s">
        <v>81</v>
      </c>
      <c r="C23" s="50">
        <v>44322</v>
      </c>
      <c r="D23" s="45" t="s">
        <v>131</v>
      </c>
      <c r="E23" s="34" t="s">
        <v>23</v>
      </c>
      <c r="F23" s="34" t="s">
        <v>17</v>
      </c>
      <c r="G23" s="38">
        <v>44336</v>
      </c>
      <c r="H23" s="36" t="s">
        <v>60</v>
      </c>
      <c r="I23" s="44"/>
      <c r="J23" s="44" t="s">
        <v>48</v>
      </c>
      <c r="K23" s="44" t="s">
        <v>61</v>
      </c>
      <c r="L23" s="42">
        <f>IF(Formato!$C23&lt;&gt;"",MONTH(C23),"")</f>
        <v>5</v>
      </c>
      <c r="M23" s="30">
        <f>IF(Formato!$G23&lt;&gt;"",MONTH(G23),"")</f>
        <v>5</v>
      </c>
      <c r="P23" s="9"/>
    </row>
    <row r="24" spans="1:16" ht="16.5" customHeight="1">
      <c r="A24" s="62">
        <v>389221</v>
      </c>
      <c r="B24" s="37" t="s">
        <v>82</v>
      </c>
      <c r="C24" s="50">
        <v>44323</v>
      </c>
      <c r="D24" s="47" t="s">
        <v>132</v>
      </c>
      <c r="E24" s="34" t="s">
        <v>23</v>
      </c>
      <c r="F24" s="34" t="s">
        <v>17</v>
      </c>
      <c r="G24" s="38">
        <v>44329</v>
      </c>
      <c r="H24" s="35" t="s">
        <v>60</v>
      </c>
      <c r="I24" s="44"/>
      <c r="J24" s="44" t="s">
        <v>48</v>
      </c>
      <c r="K24" s="44" t="s">
        <v>61</v>
      </c>
      <c r="L24" s="42">
        <f>IF(Formato!$C24&lt;&gt;"",MONTH(C24),"")</f>
        <v>5</v>
      </c>
      <c r="M24" s="30">
        <f>IF(Formato!$G24&lt;&gt;"",MONTH(G24),"")</f>
        <v>5</v>
      </c>
      <c r="P24" s="9"/>
    </row>
    <row r="25" spans="1:16" ht="22.5" customHeight="1">
      <c r="A25" s="62">
        <v>388321</v>
      </c>
      <c r="B25" s="37" t="s">
        <v>83</v>
      </c>
      <c r="C25" s="50">
        <v>44323</v>
      </c>
      <c r="D25" s="45" t="s">
        <v>133</v>
      </c>
      <c r="E25" s="34" t="s">
        <v>22</v>
      </c>
      <c r="F25" s="34"/>
      <c r="G25" s="38"/>
      <c r="H25" s="36"/>
      <c r="I25" s="44"/>
      <c r="J25" s="44"/>
      <c r="K25" s="44"/>
      <c r="L25" s="42">
        <f>IF(Formato!$C25&lt;&gt;"",MONTH(C25),"")</f>
        <v>5</v>
      </c>
      <c r="M25" s="30">
        <f>IF(Formato!$G25&lt;&gt;"",MONTH(G25),"")</f>
      </c>
      <c r="P25" s="9"/>
    </row>
    <row r="26" spans="1:16" ht="24" customHeight="1">
      <c r="A26" s="62">
        <v>388421</v>
      </c>
      <c r="B26" s="37" t="s">
        <v>83</v>
      </c>
      <c r="C26" s="50">
        <v>44323</v>
      </c>
      <c r="D26" s="45" t="s">
        <v>134</v>
      </c>
      <c r="E26" s="34" t="s">
        <v>23</v>
      </c>
      <c r="F26" s="34" t="s">
        <v>17</v>
      </c>
      <c r="G26" s="38">
        <v>44336</v>
      </c>
      <c r="H26" s="36" t="s">
        <v>60</v>
      </c>
      <c r="I26" s="44"/>
      <c r="J26" s="44" t="s">
        <v>48</v>
      </c>
      <c r="K26" s="46" t="s">
        <v>61</v>
      </c>
      <c r="L26" s="42">
        <f>IF(Formato!$C26&lt;&gt;"",MONTH(C26),"")</f>
        <v>5</v>
      </c>
      <c r="M26" s="30">
        <f>IF(Formato!$G26&lt;&gt;"",MONTH(G26),"")</f>
        <v>5</v>
      </c>
      <c r="P26" s="9"/>
    </row>
    <row r="27" spans="1:16" ht="18" customHeight="1">
      <c r="A27" s="62">
        <v>388521</v>
      </c>
      <c r="B27" s="37" t="s">
        <v>83</v>
      </c>
      <c r="C27" s="50">
        <v>44323</v>
      </c>
      <c r="D27" s="45" t="s">
        <v>134</v>
      </c>
      <c r="E27" s="34" t="s">
        <v>23</v>
      </c>
      <c r="F27" s="34" t="s">
        <v>17</v>
      </c>
      <c r="G27" s="38">
        <v>44336</v>
      </c>
      <c r="H27" s="36" t="s">
        <v>60</v>
      </c>
      <c r="I27" s="44"/>
      <c r="J27" s="44" t="s">
        <v>48</v>
      </c>
      <c r="K27" s="46" t="s">
        <v>61</v>
      </c>
      <c r="L27" s="42">
        <f>IF(Formato!$C27&lt;&gt;"",MONTH(C27),"")</f>
        <v>5</v>
      </c>
      <c r="M27" s="30">
        <f>IF(Formato!$G27&lt;&gt;"",MONTH(G27),"")</f>
        <v>5</v>
      </c>
      <c r="P27" s="9"/>
    </row>
    <row r="28" spans="1:16" ht="23.25" customHeight="1">
      <c r="A28" s="62">
        <v>388621</v>
      </c>
      <c r="B28" s="37" t="s">
        <v>83</v>
      </c>
      <c r="C28" s="50">
        <v>44323</v>
      </c>
      <c r="D28" s="45" t="s">
        <v>135</v>
      </c>
      <c r="E28" s="34" t="s">
        <v>23</v>
      </c>
      <c r="F28" s="34" t="s">
        <v>17</v>
      </c>
      <c r="G28" s="38">
        <v>44336</v>
      </c>
      <c r="H28" s="36" t="s">
        <v>60</v>
      </c>
      <c r="I28" s="44"/>
      <c r="J28" s="44" t="s">
        <v>48</v>
      </c>
      <c r="K28" s="46" t="s">
        <v>61</v>
      </c>
      <c r="L28" s="42">
        <f>IF(Formato!$C28&lt;&gt;"",MONTH(C28),"")</f>
        <v>5</v>
      </c>
      <c r="M28" s="30">
        <f>IF(Formato!$G28&lt;&gt;"",MONTH(G28),"")</f>
        <v>5</v>
      </c>
      <c r="P28" s="9"/>
    </row>
    <row r="29" spans="1:16" ht="20.25" customHeight="1">
      <c r="A29" s="62">
        <v>388721</v>
      </c>
      <c r="B29" s="37" t="s">
        <v>83</v>
      </c>
      <c r="C29" s="50">
        <v>44323</v>
      </c>
      <c r="D29" s="45" t="s">
        <v>136</v>
      </c>
      <c r="E29" s="34" t="s">
        <v>23</v>
      </c>
      <c r="F29" s="34" t="s">
        <v>17</v>
      </c>
      <c r="G29" s="38">
        <v>44337</v>
      </c>
      <c r="H29" s="36" t="s">
        <v>60</v>
      </c>
      <c r="I29" s="44"/>
      <c r="J29" s="44" t="s">
        <v>48</v>
      </c>
      <c r="K29" s="46" t="s">
        <v>61</v>
      </c>
      <c r="L29" s="42">
        <f>IF(Formato!$C29&lt;&gt;"",MONTH(C29),"")</f>
        <v>5</v>
      </c>
      <c r="M29" s="30">
        <f>IF(Formato!$G29&lt;&gt;"",MONTH(G29),"")</f>
        <v>5</v>
      </c>
      <c r="P29" s="9"/>
    </row>
    <row r="30" spans="1:16" ht="10.5" customHeight="1">
      <c r="A30" s="62">
        <v>388821</v>
      </c>
      <c r="B30" s="37" t="s">
        <v>83</v>
      </c>
      <c r="C30" s="50">
        <v>44323</v>
      </c>
      <c r="D30" s="45" t="s">
        <v>136</v>
      </c>
      <c r="E30" s="34" t="s">
        <v>23</v>
      </c>
      <c r="F30" s="34" t="s">
        <v>17</v>
      </c>
      <c r="G30" s="38">
        <v>44337</v>
      </c>
      <c r="H30" s="36" t="s">
        <v>60</v>
      </c>
      <c r="I30" s="44"/>
      <c r="J30" s="44" t="s">
        <v>48</v>
      </c>
      <c r="K30" s="46" t="s">
        <v>61</v>
      </c>
      <c r="L30" s="42">
        <f>IF(Formato!$C30&lt;&gt;"",MONTH(C30),"")</f>
        <v>5</v>
      </c>
      <c r="M30" s="30">
        <f>IF(Formato!$G30&lt;&gt;"",MONTH(G30),"")</f>
        <v>5</v>
      </c>
      <c r="P30" s="9"/>
    </row>
    <row r="31" spans="1:16" ht="20.25" customHeight="1">
      <c r="A31" s="62">
        <v>388921</v>
      </c>
      <c r="B31" s="37" t="s">
        <v>83</v>
      </c>
      <c r="C31" s="50">
        <v>44323</v>
      </c>
      <c r="D31" s="45" t="s">
        <v>136</v>
      </c>
      <c r="E31" s="34" t="s">
        <v>23</v>
      </c>
      <c r="F31" s="34" t="s">
        <v>17</v>
      </c>
      <c r="G31" s="38">
        <v>44337</v>
      </c>
      <c r="H31" s="36" t="s">
        <v>60</v>
      </c>
      <c r="I31" s="44"/>
      <c r="J31" s="44" t="s">
        <v>48</v>
      </c>
      <c r="K31" s="46" t="s">
        <v>61</v>
      </c>
      <c r="L31" s="42">
        <f>IF(Formato!$C31&lt;&gt;"",MONTH(C31),"")</f>
        <v>5</v>
      </c>
      <c r="M31" s="30">
        <f>IF(Formato!$G31&lt;&gt;"",MONTH(G31),"")</f>
        <v>5</v>
      </c>
      <c r="P31" s="9"/>
    </row>
    <row r="32" spans="1:16" ht="16.5" customHeight="1">
      <c r="A32" s="62">
        <v>389021</v>
      </c>
      <c r="B32" s="37" t="s">
        <v>83</v>
      </c>
      <c r="C32" s="50">
        <v>44323</v>
      </c>
      <c r="D32" s="45" t="s">
        <v>136</v>
      </c>
      <c r="E32" s="34" t="s">
        <v>23</v>
      </c>
      <c r="F32" s="34" t="s">
        <v>17</v>
      </c>
      <c r="G32" s="38">
        <v>44337</v>
      </c>
      <c r="H32" s="36" t="s">
        <v>60</v>
      </c>
      <c r="I32" s="44"/>
      <c r="J32" s="44" t="s">
        <v>48</v>
      </c>
      <c r="K32" s="46" t="s">
        <v>61</v>
      </c>
      <c r="L32" s="42">
        <f>IF(Formato!$C32&lt;&gt;"",MONTH(C32),"")</f>
        <v>5</v>
      </c>
      <c r="M32" s="30">
        <f>IF(Formato!$G32&lt;&gt;"",MONTH(G32),"")</f>
        <v>5</v>
      </c>
      <c r="P32" s="9"/>
    </row>
    <row r="33" spans="1:16" ht="15.75" customHeight="1">
      <c r="A33" s="62">
        <v>389121</v>
      </c>
      <c r="B33" s="37" t="s">
        <v>83</v>
      </c>
      <c r="C33" s="50">
        <v>44323</v>
      </c>
      <c r="D33" s="45" t="s">
        <v>137</v>
      </c>
      <c r="E33" s="34" t="s">
        <v>23</v>
      </c>
      <c r="F33" s="34" t="s">
        <v>17</v>
      </c>
      <c r="G33" s="38">
        <v>44336</v>
      </c>
      <c r="H33" s="36" t="s">
        <v>60</v>
      </c>
      <c r="I33" s="44"/>
      <c r="J33" s="44" t="s">
        <v>48</v>
      </c>
      <c r="K33" s="46" t="s">
        <v>61</v>
      </c>
      <c r="L33" s="42">
        <f>IF(Formato!$C33&lt;&gt;"",MONTH(C33),"")</f>
        <v>5</v>
      </c>
      <c r="M33" s="30">
        <f>IF(Formato!$G33&lt;&gt;"",MONTH(G33),"")</f>
        <v>5</v>
      </c>
      <c r="P33" s="9"/>
    </row>
    <row r="34" spans="1:16" ht="17.25" customHeight="1">
      <c r="A34" s="62">
        <v>390221</v>
      </c>
      <c r="B34" s="37" t="s">
        <v>84</v>
      </c>
      <c r="C34" s="50">
        <v>44323</v>
      </c>
      <c r="D34" s="45" t="s">
        <v>138</v>
      </c>
      <c r="E34" s="34" t="s">
        <v>23</v>
      </c>
      <c r="F34" s="34" t="s">
        <v>17</v>
      </c>
      <c r="G34" s="38">
        <v>44335</v>
      </c>
      <c r="H34" s="36" t="s">
        <v>60</v>
      </c>
      <c r="I34" s="44"/>
      <c r="J34" s="44" t="s">
        <v>48</v>
      </c>
      <c r="K34" s="46" t="s">
        <v>61</v>
      </c>
      <c r="L34" s="42">
        <f>IF(Formato!$C34&lt;&gt;"",MONTH(C34),"")</f>
        <v>5</v>
      </c>
      <c r="M34" s="30">
        <f>IF(Formato!$G34&lt;&gt;"",MONTH(G34),"")</f>
        <v>5</v>
      </c>
      <c r="P34" s="9"/>
    </row>
    <row r="35" spans="1:16" ht="15.75" customHeight="1">
      <c r="A35" s="62">
        <v>390721</v>
      </c>
      <c r="B35" s="37" t="s">
        <v>66</v>
      </c>
      <c r="C35" s="50">
        <v>44327</v>
      </c>
      <c r="D35" s="45" t="s">
        <v>139</v>
      </c>
      <c r="E35" s="34" t="s">
        <v>23</v>
      </c>
      <c r="F35" s="34" t="s">
        <v>17</v>
      </c>
      <c r="G35" s="38">
        <v>44335</v>
      </c>
      <c r="H35" s="36" t="s">
        <v>60</v>
      </c>
      <c r="I35" s="44"/>
      <c r="J35" s="44" t="s">
        <v>48</v>
      </c>
      <c r="K35" s="46" t="s">
        <v>61</v>
      </c>
      <c r="L35" s="42">
        <f>IF(Formato!$C35&lt;&gt;"",MONTH(C35),"")</f>
        <v>5</v>
      </c>
      <c r="M35" s="30">
        <f>IF(Formato!$G35&lt;&gt;"",MONTH(G35),"")</f>
        <v>5</v>
      </c>
      <c r="P35" s="9"/>
    </row>
    <row r="36" spans="1:16" ht="19.5" customHeight="1">
      <c r="A36" s="62">
        <v>390821</v>
      </c>
      <c r="B36" s="37" t="s">
        <v>66</v>
      </c>
      <c r="C36" s="50">
        <v>44327</v>
      </c>
      <c r="D36" s="45" t="s">
        <v>140</v>
      </c>
      <c r="E36" s="34" t="s">
        <v>23</v>
      </c>
      <c r="F36" s="34" t="s">
        <v>17</v>
      </c>
      <c r="G36" s="38">
        <v>44335</v>
      </c>
      <c r="H36" s="36" t="s">
        <v>60</v>
      </c>
      <c r="I36" s="44"/>
      <c r="J36" s="44" t="s">
        <v>48</v>
      </c>
      <c r="K36" s="46" t="s">
        <v>61</v>
      </c>
      <c r="L36" s="42">
        <f>IF(Formato!$C36&lt;&gt;"",MONTH(C36),"")</f>
        <v>5</v>
      </c>
      <c r="M36" s="30">
        <f>IF(Formato!$G36&lt;&gt;"",MONTH(G36),"")</f>
        <v>5</v>
      </c>
      <c r="P36" s="9"/>
    </row>
    <row r="37" spans="1:16" ht="18" customHeight="1">
      <c r="A37" s="62">
        <v>390921</v>
      </c>
      <c r="B37" s="37" t="s">
        <v>66</v>
      </c>
      <c r="C37" s="50">
        <v>44327</v>
      </c>
      <c r="D37" s="45" t="s">
        <v>141</v>
      </c>
      <c r="E37" s="34" t="s">
        <v>23</v>
      </c>
      <c r="F37" s="34" t="s">
        <v>17</v>
      </c>
      <c r="G37" s="38">
        <v>44335</v>
      </c>
      <c r="H37" s="36" t="s">
        <v>60</v>
      </c>
      <c r="I37" s="44"/>
      <c r="J37" s="44" t="s">
        <v>48</v>
      </c>
      <c r="K37" s="46" t="s">
        <v>61</v>
      </c>
      <c r="L37" s="42">
        <f>IF(Formato!$C37&lt;&gt;"",MONTH(C37),"")</f>
        <v>5</v>
      </c>
      <c r="M37" s="30">
        <f>IF(Formato!$G37&lt;&gt;"",MONTH(G37),"")</f>
        <v>5</v>
      </c>
      <c r="P37" s="9"/>
    </row>
    <row r="38" spans="1:16" ht="17.25" customHeight="1">
      <c r="A38" s="62">
        <v>391021</v>
      </c>
      <c r="B38" s="37" t="s">
        <v>66</v>
      </c>
      <c r="C38" s="50">
        <v>44327</v>
      </c>
      <c r="D38" s="45" t="s">
        <v>142</v>
      </c>
      <c r="E38" s="34" t="s">
        <v>23</v>
      </c>
      <c r="F38" s="34" t="s">
        <v>17</v>
      </c>
      <c r="G38" s="38">
        <v>44334</v>
      </c>
      <c r="H38" s="36" t="s">
        <v>60</v>
      </c>
      <c r="I38" s="44"/>
      <c r="J38" s="44" t="s">
        <v>48</v>
      </c>
      <c r="K38" s="46" t="s">
        <v>61</v>
      </c>
      <c r="L38" s="42">
        <f>IF(Formato!$C38&lt;&gt;"",MONTH(C38),"")</f>
        <v>5</v>
      </c>
      <c r="M38" s="30">
        <f>IF(Formato!$G38&lt;&gt;"",MONTH(G38),"")</f>
        <v>5</v>
      </c>
      <c r="P38" s="9"/>
    </row>
    <row r="39" spans="1:16" ht="14.25" customHeight="1">
      <c r="A39" s="62">
        <v>393321</v>
      </c>
      <c r="B39" s="37" t="s">
        <v>64</v>
      </c>
      <c r="C39" s="50">
        <v>44327</v>
      </c>
      <c r="D39" s="45" t="s">
        <v>143</v>
      </c>
      <c r="E39" s="34" t="s">
        <v>23</v>
      </c>
      <c r="F39" s="34" t="s">
        <v>17</v>
      </c>
      <c r="G39" s="38">
        <v>44340</v>
      </c>
      <c r="H39" s="36" t="s">
        <v>60</v>
      </c>
      <c r="I39" s="44"/>
      <c r="J39" s="44" t="s">
        <v>48</v>
      </c>
      <c r="K39" s="46" t="s">
        <v>61</v>
      </c>
      <c r="L39" s="42">
        <f>IF(Formato!$C39&lt;&gt;"",MONTH(C39),"")</f>
        <v>5</v>
      </c>
      <c r="M39" s="30">
        <f>IF(Formato!$G39&lt;&gt;"",MONTH(G39),"")</f>
        <v>5</v>
      </c>
      <c r="P39" s="9"/>
    </row>
    <row r="40" spans="1:16" ht="15" customHeight="1">
      <c r="A40" s="62">
        <v>395221</v>
      </c>
      <c r="B40" s="37" t="s">
        <v>85</v>
      </c>
      <c r="C40" s="50">
        <v>44327</v>
      </c>
      <c r="D40" s="45" t="s">
        <v>144</v>
      </c>
      <c r="E40" s="34" t="s">
        <v>23</v>
      </c>
      <c r="F40" s="34" t="s">
        <v>17</v>
      </c>
      <c r="G40" s="38">
        <v>44335</v>
      </c>
      <c r="H40" s="36" t="s">
        <v>60</v>
      </c>
      <c r="I40" s="44"/>
      <c r="J40" s="44" t="s">
        <v>48</v>
      </c>
      <c r="K40" s="46" t="s">
        <v>61</v>
      </c>
      <c r="L40" s="42">
        <f>IF(Formato!$C40&lt;&gt;"",MONTH(C40),"")</f>
        <v>5</v>
      </c>
      <c r="M40" s="30">
        <f>IF(Formato!$G40&lt;&gt;"",MONTH(G40),"")</f>
        <v>5</v>
      </c>
      <c r="P40" s="9"/>
    </row>
    <row r="41" spans="1:16" ht="24.75" customHeight="1">
      <c r="A41" s="62">
        <v>395421</v>
      </c>
      <c r="B41" s="37" t="s">
        <v>83</v>
      </c>
      <c r="C41" s="50">
        <v>44327</v>
      </c>
      <c r="D41" s="45" t="s">
        <v>145</v>
      </c>
      <c r="E41" s="34" t="s">
        <v>23</v>
      </c>
      <c r="F41" s="34" t="s">
        <v>17</v>
      </c>
      <c r="G41" s="38">
        <v>44337</v>
      </c>
      <c r="H41" s="36" t="s">
        <v>60</v>
      </c>
      <c r="I41" s="44"/>
      <c r="J41" s="44" t="s">
        <v>48</v>
      </c>
      <c r="K41" s="46" t="s">
        <v>61</v>
      </c>
      <c r="L41" s="42">
        <f>IF(Formato!$C41&lt;&gt;"",MONTH(C41),"")</f>
        <v>5</v>
      </c>
      <c r="M41" s="30">
        <f>IF(Formato!$G41&lt;&gt;"",MONTH(G41),"")</f>
        <v>5</v>
      </c>
      <c r="P41" s="9"/>
    </row>
    <row r="42" spans="1:16" ht="18.75" customHeight="1">
      <c r="A42" s="62">
        <v>396421</v>
      </c>
      <c r="B42" s="37" t="s">
        <v>86</v>
      </c>
      <c r="C42" s="50">
        <v>44327</v>
      </c>
      <c r="D42" s="45" t="s">
        <v>146</v>
      </c>
      <c r="E42" s="34" t="s">
        <v>22</v>
      </c>
      <c r="F42" s="34"/>
      <c r="G42" s="38"/>
      <c r="H42" s="36"/>
      <c r="I42" s="44"/>
      <c r="J42" s="44"/>
      <c r="K42" s="46"/>
      <c r="L42" s="42">
        <f>IF(Formato!$C42&lt;&gt;"",MONTH(C42),"")</f>
        <v>5</v>
      </c>
      <c r="M42" s="30">
        <f>IF(Formato!$G42&lt;&gt;"",MONTH(G42),"")</f>
      </c>
      <c r="P42" s="9"/>
    </row>
    <row r="43" spans="1:16" ht="28.5" customHeight="1">
      <c r="A43" s="62">
        <v>396621</v>
      </c>
      <c r="B43" s="37" t="s">
        <v>87</v>
      </c>
      <c r="C43" s="50">
        <v>44328</v>
      </c>
      <c r="D43" s="45" t="s">
        <v>147</v>
      </c>
      <c r="E43" s="34" t="s">
        <v>23</v>
      </c>
      <c r="F43" s="34" t="s">
        <v>17</v>
      </c>
      <c r="G43" s="38">
        <v>44328</v>
      </c>
      <c r="H43" s="36" t="s">
        <v>60</v>
      </c>
      <c r="I43" s="44"/>
      <c r="J43" s="44" t="s">
        <v>48</v>
      </c>
      <c r="K43" s="46" t="s">
        <v>61</v>
      </c>
      <c r="L43" s="42">
        <f>IF(Formato!$C43&lt;&gt;"",MONTH(C43),"")</f>
        <v>5</v>
      </c>
      <c r="M43" s="30">
        <f>IF(Formato!$G43&lt;&gt;"",MONTH(G43),"")</f>
        <v>5</v>
      </c>
      <c r="P43" s="9"/>
    </row>
    <row r="44" spans="1:16" ht="24.75" customHeight="1">
      <c r="A44" s="62">
        <v>400121</v>
      </c>
      <c r="B44" s="37" t="s">
        <v>88</v>
      </c>
      <c r="C44" s="50">
        <v>44328</v>
      </c>
      <c r="D44" s="45" t="s">
        <v>148</v>
      </c>
      <c r="E44" s="34" t="s">
        <v>23</v>
      </c>
      <c r="F44" s="34" t="s">
        <v>17</v>
      </c>
      <c r="G44" s="38">
        <v>44342</v>
      </c>
      <c r="H44" s="36" t="s">
        <v>60</v>
      </c>
      <c r="I44" s="44"/>
      <c r="J44" s="44" t="s">
        <v>48</v>
      </c>
      <c r="K44" s="46" t="s">
        <v>61</v>
      </c>
      <c r="L44" s="42">
        <f>IF(Formato!$C44&lt;&gt;"",MONTH(C44),"")</f>
        <v>5</v>
      </c>
      <c r="M44" s="30">
        <f>IF(Formato!$G44&lt;&gt;"",MONTH(G44),"")</f>
        <v>5</v>
      </c>
      <c r="P44" s="9"/>
    </row>
    <row r="45" spans="1:16" ht="24" customHeight="1">
      <c r="A45" s="62">
        <v>399021</v>
      </c>
      <c r="B45" s="37" t="s">
        <v>89</v>
      </c>
      <c r="C45" s="50">
        <v>44328</v>
      </c>
      <c r="D45" s="45" t="s">
        <v>149</v>
      </c>
      <c r="E45" s="34" t="s">
        <v>23</v>
      </c>
      <c r="F45" s="34" t="s">
        <v>17</v>
      </c>
      <c r="G45" s="38">
        <v>44342</v>
      </c>
      <c r="H45" s="36" t="s">
        <v>60</v>
      </c>
      <c r="I45" s="44"/>
      <c r="J45" s="44" t="s">
        <v>48</v>
      </c>
      <c r="K45" s="46" t="s">
        <v>61</v>
      </c>
      <c r="L45" s="42">
        <f>IF(Formato!$C45&lt;&gt;"",MONTH(C45),"")</f>
        <v>5</v>
      </c>
      <c r="M45" s="30">
        <f>IF(Formato!$G45&lt;&gt;"",MONTH(G45),"")</f>
        <v>5</v>
      </c>
      <c r="P45" s="9"/>
    </row>
    <row r="46" spans="1:16" ht="17.25" customHeight="1">
      <c r="A46" s="62">
        <v>400621</v>
      </c>
      <c r="B46" s="37" t="s">
        <v>90</v>
      </c>
      <c r="C46" s="50">
        <v>44328</v>
      </c>
      <c r="D46" s="45" t="s">
        <v>150</v>
      </c>
      <c r="E46" s="34" t="s">
        <v>22</v>
      </c>
      <c r="F46" s="34"/>
      <c r="G46" s="38"/>
      <c r="H46" s="36"/>
      <c r="I46" s="44"/>
      <c r="J46" s="44"/>
      <c r="K46" s="46"/>
      <c r="L46" s="42">
        <f>IF(Formato!$C46&lt;&gt;"",MONTH(C46),"")</f>
        <v>5</v>
      </c>
      <c r="M46" s="30">
        <f>IF(Formato!$G46&lt;&gt;"",MONTH(G46),"")</f>
      </c>
      <c r="P46" s="9"/>
    </row>
    <row r="47" spans="1:16" ht="12" customHeight="1">
      <c r="A47" s="62">
        <v>404921</v>
      </c>
      <c r="B47" s="37" t="s">
        <v>65</v>
      </c>
      <c r="C47" s="50">
        <v>44329</v>
      </c>
      <c r="D47" s="45" t="s">
        <v>67</v>
      </c>
      <c r="E47" s="34" t="s">
        <v>23</v>
      </c>
      <c r="F47" s="34" t="s">
        <v>17</v>
      </c>
      <c r="G47" s="38">
        <v>44342</v>
      </c>
      <c r="H47" s="35" t="s">
        <v>60</v>
      </c>
      <c r="I47" s="44"/>
      <c r="J47" s="44" t="s">
        <v>48</v>
      </c>
      <c r="K47" s="44" t="s">
        <v>61</v>
      </c>
      <c r="L47" s="42">
        <f>IF(Formato!$C47&lt;&gt;"",MONTH(C47),"")</f>
        <v>5</v>
      </c>
      <c r="M47" s="30">
        <f>IF(Formato!$G47&lt;&gt;"",MONTH(G47),"")</f>
        <v>5</v>
      </c>
      <c r="P47" s="9"/>
    </row>
    <row r="48" spans="1:16" ht="15.75" customHeight="1">
      <c r="A48" s="62">
        <v>382321</v>
      </c>
      <c r="B48" s="37" t="s">
        <v>91</v>
      </c>
      <c r="C48" s="50">
        <v>44322</v>
      </c>
      <c r="D48" s="45" t="s">
        <v>151</v>
      </c>
      <c r="E48" s="34" t="s">
        <v>23</v>
      </c>
      <c r="F48" s="34" t="s">
        <v>17</v>
      </c>
      <c r="G48" s="38">
        <v>44329</v>
      </c>
      <c r="H48" s="36" t="s">
        <v>60</v>
      </c>
      <c r="I48" s="44"/>
      <c r="J48" s="44" t="s">
        <v>48</v>
      </c>
      <c r="K48" s="46" t="s">
        <v>61</v>
      </c>
      <c r="L48" s="42">
        <f>IF(Formato!$C48&lt;&gt;"",MONTH(C48),"")</f>
        <v>5</v>
      </c>
      <c r="M48" s="30">
        <f>IF(Formato!$G48&lt;&gt;"",MONTH(G48),"")</f>
        <v>5</v>
      </c>
      <c r="P48" s="9"/>
    </row>
    <row r="49" spans="1:16" ht="21.75" customHeight="1">
      <c r="A49" s="62">
        <v>405521</v>
      </c>
      <c r="B49" s="37" t="s">
        <v>92</v>
      </c>
      <c r="C49" s="50">
        <v>44329</v>
      </c>
      <c r="D49" s="45" t="s">
        <v>152</v>
      </c>
      <c r="E49" s="34" t="s">
        <v>23</v>
      </c>
      <c r="F49" s="34" t="s">
        <v>16</v>
      </c>
      <c r="G49" s="38">
        <v>44340</v>
      </c>
      <c r="H49" s="36" t="s">
        <v>60</v>
      </c>
      <c r="I49" s="44"/>
      <c r="J49" s="44" t="s">
        <v>48</v>
      </c>
      <c r="K49" s="46" t="s">
        <v>61</v>
      </c>
      <c r="L49" s="42">
        <f>IF(Formato!$C49&lt;&gt;"",MONTH(C49),"")</f>
        <v>5</v>
      </c>
      <c r="M49" s="30">
        <f>IF(Formato!$G49&lt;&gt;"",MONTH(G49),"")</f>
        <v>5</v>
      </c>
      <c r="P49" s="9"/>
    </row>
    <row r="50" spans="1:16" ht="17.25" customHeight="1">
      <c r="A50" s="62">
        <v>405821</v>
      </c>
      <c r="B50" s="37" t="s">
        <v>93</v>
      </c>
      <c r="C50" s="50">
        <v>44329</v>
      </c>
      <c r="D50" s="45" t="s">
        <v>153</v>
      </c>
      <c r="E50" s="34" t="s">
        <v>23</v>
      </c>
      <c r="F50" s="34" t="s">
        <v>16</v>
      </c>
      <c r="G50" s="38">
        <v>44342</v>
      </c>
      <c r="H50" s="36" t="s">
        <v>60</v>
      </c>
      <c r="I50" s="44"/>
      <c r="J50" s="44" t="s">
        <v>48</v>
      </c>
      <c r="K50" s="46" t="s">
        <v>61</v>
      </c>
      <c r="L50" s="42">
        <f>IF(Formato!$C50&lt;&gt;"",MONTH(C50),"")</f>
        <v>5</v>
      </c>
      <c r="M50" s="30">
        <f>IF(Formato!$G50&lt;&gt;"",MONTH(G50),"")</f>
        <v>5</v>
      </c>
      <c r="P50" s="9"/>
    </row>
    <row r="51" spans="1:16" ht="25.5" customHeight="1">
      <c r="A51" s="62">
        <v>411621</v>
      </c>
      <c r="B51" s="37" t="s">
        <v>89</v>
      </c>
      <c r="C51" s="50">
        <v>44330</v>
      </c>
      <c r="D51" s="45" t="s">
        <v>154</v>
      </c>
      <c r="E51" s="34" t="s">
        <v>23</v>
      </c>
      <c r="F51" s="34" t="s">
        <v>17</v>
      </c>
      <c r="G51" s="38">
        <v>44342</v>
      </c>
      <c r="H51" s="36" t="s">
        <v>60</v>
      </c>
      <c r="I51" s="44"/>
      <c r="J51" s="44" t="s">
        <v>48</v>
      </c>
      <c r="K51" s="46" t="s">
        <v>61</v>
      </c>
      <c r="L51" s="41">
        <f>IF(Formato!$C51&lt;&gt;"",MONTH(C51),"")</f>
        <v>5</v>
      </c>
      <c r="M51" s="4">
        <f>IF(Formato!$G51&lt;&gt;"",MONTH(G51),"")</f>
        <v>5</v>
      </c>
      <c r="P51" s="9"/>
    </row>
    <row r="52" spans="1:16" ht="22.5" customHeight="1">
      <c r="A52" s="62">
        <v>414721</v>
      </c>
      <c r="B52" s="37" t="s">
        <v>94</v>
      </c>
      <c r="C52" s="50">
        <v>44333</v>
      </c>
      <c r="D52" s="45" t="s">
        <v>155</v>
      </c>
      <c r="E52" s="34" t="s">
        <v>23</v>
      </c>
      <c r="F52" s="34" t="s">
        <v>17</v>
      </c>
      <c r="G52" s="38">
        <v>44347</v>
      </c>
      <c r="H52" s="36" t="s">
        <v>60</v>
      </c>
      <c r="I52" s="44"/>
      <c r="J52" s="44" t="s">
        <v>48</v>
      </c>
      <c r="K52" s="46" t="s">
        <v>61</v>
      </c>
      <c r="L52" s="42">
        <f>IF(Formato!$C52&lt;&gt;"",MONTH(C52),"")</f>
        <v>5</v>
      </c>
      <c r="M52" s="30">
        <f>IF(Formato!$G52&lt;&gt;"",MONTH(G52),"")</f>
        <v>5</v>
      </c>
      <c r="P52" s="9"/>
    </row>
    <row r="53" spans="1:16" ht="16.5" customHeight="1">
      <c r="A53" s="62">
        <v>414821</v>
      </c>
      <c r="B53" s="37" t="s">
        <v>95</v>
      </c>
      <c r="C53" s="50">
        <v>44333</v>
      </c>
      <c r="D53" s="45" t="s">
        <v>156</v>
      </c>
      <c r="E53" s="34" t="s">
        <v>23</v>
      </c>
      <c r="F53" s="34" t="s">
        <v>17</v>
      </c>
      <c r="G53" s="38">
        <v>44333</v>
      </c>
      <c r="H53" s="36" t="s">
        <v>60</v>
      </c>
      <c r="I53" s="44"/>
      <c r="J53" s="44" t="s">
        <v>48</v>
      </c>
      <c r="K53" s="46" t="s">
        <v>61</v>
      </c>
      <c r="L53" s="41">
        <f>IF(Formato!$C53&lt;&gt;"",MONTH(C53),"")</f>
        <v>5</v>
      </c>
      <c r="M53" s="4">
        <f>IF(Formato!$G53&lt;&gt;"",MONTH(G53),"")</f>
        <v>5</v>
      </c>
      <c r="P53" s="9"/>
    </row>
    <row r="54" spans="1:16" ht="20.25" customHeight="1">
      <c r="A54" s="62">
        <v>416321</v>
      </c>
      <c r="B54" s="37" t="s">
        <v>96</v>
      </c>
      <c r="C54" s="50">
        <v>44333</v>
      </c>
      <c r="D54" s="45" t="s">
        <v>157</v>
      </c>
      <c r="E54" s="34" t="s">
        <v>23</v>
      </c>
      <c r="F54" s="34" t="s">
        <v>17</v>
      </c>
      <c r="G54" s="38">
        <v>44347</v>
      </c>
      <c r="H54" s="36" t="s">
        <v>60</v>
      </c>
      <c r="I54" s="44"/>
      <c r="J54" s="44" t="s">
        <v>48</v>
      </c>
      <c r="K54" s="46" t="s">
        <v>61</v>
      </c>
      <c r="L54" s="42">
        <f>IF(Formato!$C54&lt;&gt;"",MONTH(C54),"")</f>
        <v>5</v>
      </c>
      <c r="M54" s="30">
        <f>IF(Formato!$G54&lt;&gt;"",MONTH(G54),"")</f>
        <v>5</v>
      </c>
      <c r="P54" s="9"/>
    </row>
    <row r="55" spans="1:13" ht="12.75" customHeight="1">
      <c r="A55" s="62">
        <v>421721</v>
      </c>
      <c r="B55" s="37" t="s">
        <v>97</v>
      </c>
      <c r="C55" s="50">
        <v>44335</v>
      </c>
      <c r="D55" s="45" t="s">
        <v>158</v>
      </c>
      <c r="E55" s="39" t="s">
        <v>23</v>
      </c>
      <c r="F55" s="39" t="s">
        <v>17</v>
      </c>
      <c r="G55" s="38">
        <v>44348</v>
      </c>
      <c r="H55" s="36" t="s">
        <v>60</v>
      </c>
      <c r="I55" s="49"/>
      <c r="J55" s="49" t="s">
        <v>48</v>
      </c>
      <c r="K55" s="46" t="s">
        <v>61</v>
      </c>
      <c r="L55" s="43">
        <f>IF(Formato!$C55&lt;&gt;"",MONTH(C55),"")</f>
        <v>5</v>
      </c>
      <c r="M55" s="40">
        <f>IF(Formato!$G55&lt;&gt;"",MONTH(G55),"")</f>
        <v>6</v>
      </c>
    </row>
    <row r="56" spans="1:13" ht="17.25" customHeight="1">
      <c r="A56" s="62">
        <v>424721</v>
      </c>
      <c r="B56" s="37" t="s">
        <v>98</v>
      </c>
      <c r="C56" s="50">
        <v>44335</v>
      </c>
      <c r="D56" s="47" t="s">
        <v>159</v>
      </c>
      <c r="E56" s="39" t="s">
        <v>23</v>
      </c>
      <c r="F56" s="39" t="s">
        <v>17</v>
      </c>
      <c r="G56" s="38">
        <v>44349</v>
      </c>
      <c r="H56" s="36" t="s">
        <v>60</v>
      </c>
      <c r="I56" s="49"/>
      <c r="J56" s="49" t="s">
        <v>48</v>
      </c>
      <c r="K56" s="46" t="s">
        <v>61</v>
      </c>
      <c r="L56" s="43">
        <f>IF(Formato!$C56&lt;&gt;"",MONTH(C56),"")</f>
        <v>5</v>
      </c>
      <c r="M56" s="40">
        <f>IF(Formato!$G56&lt;&gt;"",MONTH(G56),"")</f>
        <v>6</v>
      </c>
    </row>
    <row r="57" spans="1:13" ht="12.75" customHeight="1">
      <c r="A57" s="62">
        <v>422121</v>
      </c>
      <c r="B57" s="37" t="s">
        <v>99</v>
      </c>
      <c r="C57" s="50">
        <v>44335</v>
      </c>
      <c r="D57" s="45" t="s">
        <v>160</v>
      </c>
      <c r="E57" s="39" t="s">
        <v>23</v>
      </c>
      <c r="F57" s="39" t="s">
        <v>17</v>
      </c>
      <c r="G57" s="38">
        <v>44335</v>
      </c>
      <c r="H57" s="36" t="s">
        <v>60</v>
      </c>
      <c r="I57" s="49"/>
      <c r="J57" s="49" t="s">
        <v>48</v>
      </c>
      <c r="K57" s="46" t="s">
        <v>61</v>
      </c>
      <c r="L57" s="43">
        <f>IF(Formato!$C57&lt;&gt;"",MONTH(C57),"")</f>
        <v>5</v>
      </c>
      <c r="M57" s="40">
        <f>IF(Formato!$G57&lt;&gt;"",MONTH(G57),"")</f>
        <v>5</v>
      </c>
    </row>
    <row r="58" spans="1:13" ht="13.5" customHeight="1">
      <c r="A58" s="62">
        <v>424621</v>
      </c>
      <c r="B58" s="37" t="s">
        <v>100</v>
      </c>
      <c r="C58" s="50">
        <v>44335</v>
      </c>
      <c r="D58" s="45" t="s">
        <v>161</v>
      </c>
      <c r="E58" s="39" t="s">
        <v>23</v>
      </c>
      <c r="F58" s="39" t="s">
        <v>17</v>
      </c>
      <c r="G58" s="38">
        <v>44342</v>
      </c>
      <c r="H58" s="36" t="s">
        <v>60</v>
      </c>
      <c r="I58" s="49"/>
      <c r="J58" s="49" t="s">
        <v>48</v>
      </c>
      <c r="K58" s="46" t="s">
        <v>61</v>
      </c>
      <c r="L58" s="43">
        <f>IF(Formato!$C58&lt;&gt;"",MONTH(C58),"")</f>
        <v>5</v>
      </c>
      <c r="M58" s="40">
        <f>IF(Formato!$G58&lt;&gt;"",MONTH(G58),"")</f>
        <v>5</v>
      </c>
    </row>
    <row r="59" spans="1:13" ht="11.25" customHeight="1">
      <c r="A59" s="62">
        <v>427621</v>
      </c>
      <c r="B59" s="37" t="s">
        <v>101</v>
      </c>
      <c r="C59" s="50">
        <v>44336</v>
      </c>
      <c r="D59" s="45" t="s">
        <v>162</v>
      </c>
      <c r="E59" s="39" t="s">
        <v>22</v>
      </c>
      <c r="F59" s="39"/>
      <c r="G59" s="38"/>
      <c r="H59" s="39"/>
      <c r="I59" s="49"/>
      <c r="J59" s="49"/>
      <c r="K59" s="49"/>
      <c r="L59" s="43">
        <f>IF(Formato!$C59&lt;&gt;"",MONTH(C59),"")</f>
        <v>5</v>
      </c>
      <c r="M59" s="40">
        <f>IF(Formato!$G59&lt;&gt;"",MONTH(G59),"")</f>
      </c>
    </row>
    <row r="60" spans="1:13" ht="14.25" customHeight="1">
      <c r="A60" s="62">
        <v>424721</v>
      </c>
      <c r="B60" s="37" t="s">
        <v>102</v>
      </c>
      <c r="C60" s="50">
        <v>44335</v>
      </c>
      <c r="D60" s="45" t="s">
        <v>159</v>
      </c>
      <c r="E60" s="39" t="s">
        <v>22</v>
      </c>
      <c r="F60" s="39"/>
      <c r="G60" s="38"/>
      <c r="H60" s="39"/>
      <c r="I60" s="49"/>
      <c r="J60" s="49"/>
      <c r="K60" s="49"/>
      <c r="L60" s="42">
        <f>IF(Formato!$C60&lt;&gt;"",MONTH(C60),"")</f>
        <v>5</v>
      </c>
      <c r="M60" s="30">
        <f>IF(Formato!$G60&lt;&gt;"",MONTH(G60),"")</f>
      </c>
    </row>
    <row r="61" spans="1:13" ht="13.5" customHeight="1">
      <c r="A61" s="62">
        <v>425421</v>
      </c>
      <c r="B61" s="37" t="s">
        <v>103</v>
      </c>
      <c r="C61" s="50">
        <v>44335</v>
      </c>
      <c r="D61" s="45" t="s">
        <v>163</v>
      </c>
      <c r="E61" s="39" t="s">
        <v>23</v>
      </c>
      <c r="F61" s="39" t="s">
        <v>17</v>
      </c>
      <c r="G61" s="38">
        <v>44349</v>
      </c>
      <c r="H61" s="36" t="s">
        <v>60</v>
      </c>
      <c r="I61" s="49"/>
      <c r="J61" s="49" t="s">
        <v>48</v>
      </c>
      <c r="K61" s="46" t="s">
        <v>61</v>
      </c>
      <c r="L61" s="43">
        <f>IF(Formato!$C61&lt;&gt;"",MONTH(C61),"")</f>
        <v>5</v>
      </c>
      <c r="M61" s="40">
        <f>IF(Formato!$G61&lt;&gt;"",MONTH(G61),"")</f>
        <v>6</v>
      </c>
    </row>
    <row r="62" spans="1:13" ht="16.5" customHeight="1">
      <c r="A62" s="62">
        <v>426221</v>
      </c>
      <c r="B62" s="37" t="s">
        <v>104</v>
      </c>
      <c r="C62" s="50">
        <v>44335</v>
      </c>
      <c r="D62" s="45" t="s">
        <v>164</v>
      </c>
      <c r="E62" s="39" t="s">
        <v>23</v>
      </c>
      <c r="F62" s="39" t="s">
        <v>17</v>
      </c>
      <c r="G62" s="38">
        <v>44349</v>
      </c>
      <c r="H62" s="36" t="s">
        <v>60</v>
      </c>
      <c r="I62" s="49"/>
      <c r="J62" s="49" t="s">
        <v>48</v>
      </c>
      <c r="K62" s="46" t="s">
        <v>61</v>
      </c>
      <c r="L62" s="43">
        <f>IF(Formato!$C62&lt;&gt;"",MONTH(C62),"")</f>
        <v>5</v>
      </c>
      <c r="M62" s="40">
        <f>IF(Formato!$G62&lt;&gt;"",MONTH(G62),"")</f>
        <v>6</v>
      </c>
    </row>
    <row r="63" spans="1:13" ht="17.25" customHeight="1">
      <c r="A63" s="62">
        <v>427021</v>
      </c>
      <c r="B63" s="37" t="s">
        <v>105</v>
      </c>
      <c r="C63" s="50">
        <v>44336</v>
      </c>
      <c r="D63" s="45" t="s">
        <v>165</v>
      </c>
      <c r="E63" s="39" t="s">
        <v>23</v>
      </c>
      <c r="F63" s="39" t="s">
        <v>17</v>
      </c>
      <c r="G63" s="38">
        <v>44348</v>
      </c>
      <c r="H63" s="36" t="s">
        <v>60</v>
      </c>
      <c r="I63" s="49"/>
      <c r="J63" s="49" t="s">
        <v>48</v>
      </c>
      <c r="K63" s="46" t="s">
        <v>61</v>
      </c>
      <c r="L63" s="43">
        <f>IF(Formato!$C63&lt;&gt;"",MONTH(C63),"")</f>
        <v>5</v>
      </c>
      <c r="M63" s="40">
        <f>IF(Formato!$G63&lt;&gt;"",MONTH(G63),"")</f>
        <v>6</v>
      </c>
    </row>
    <row r="64" spans="1:13" ht="15.75" customHeight="1">
      <c r="A64" s="62">
        <v>429121</v>
      </c>
      <c r="B64" s="37" t="s">
        <v>106</v>
      </c>
      <c r="C64" s="50">
        <v>44336</v>
      </c>
      <c r="D64" s="45" t="s">
        <v>166</v>
      </c>
      <c r="E64" s="39" t="s">
        <v>23</v>
      </c>
      <c r="F64" s="39" t="s">
        <v>17</v>
      </c>
      <c r="G64" s="38">
        <v>44348</v>
      </c>
      <c r="H64" s="36" t="s">
        <v>60</v>
      </c>
      <c r="I64" s="49"/>
      <c r="J64" s="49" t="s">
        <v>48</v>
      </c>
      <c r="K64" s="46" t="s">
        <v>61</v>
      </c>
      <c r="L64" s="43">
        <f>IF(Formato!$C64&lt;&gt;"",MONTH(C64),"")</f>
        <v>5</v>
      </c>
      <c r="M64" s="40">
        <f>IF(Formato!$G64&lt;&gt;"",MONTH(G64),"")</f>
        <v>6</v>
      </c>
    </row>
    <row r="65" spans="1:13" ht="18.75" customHeight="1">
      <c r="A65" s="62">
        <v>432821</v>
      </c>
      <c r="B65" s="37" t="s">
        <v>107</v>
      </c>
      <c r="C65" s="50">
        <v>44337</v>
      </c>
      <c r="D65" s="45" t="s">
        <v>167</v>
      </c>
      <c r="E65" s="39" t="s">
        <v>23</v>
      </c>
      <c r="F65" s="39" t="s">
        <v>17</v>
      </c>
      <c r="G65" s="38">
        <v>44348</v>
      </c>
      <c r="H65" s="36" t="s">
        <v>60</v>
      </c>
      <c r="I65" s="49"/>
      <c r="J65" s="49" t="s">
        <v>48</v>
      </c>
      <c r="K65" s="46" t="s">
        <v>61</v>
      </c>
      <c r="L65" s="43">
        <f>IF(Formato!$C65&lt;&gt;"",MONTH(C65),"")</f>
        <v>5</v>
      </c>
      <c r="M65" s="40">
        <f>IF(Formato!$G65&lt;&gt;"",MONTH(G65),"")</f>
        <v>6</v>
      </c>
    </row>
    <row r="66" spans="1:13" ht="13.5" customHeight="1">
      <c r="A66" s="62">
        <v>438921</v>
      </c>
      <c r="B66" s="37" t="s">
        <v>108</v>
      </c>
      <c r="C66" s="50">
        <v>44340</v>
      </c>
      <c r="D66" s="45" t="s">
        <v>168</v>
      </c>
      <c r="E66" s="39" t="s">
        <v>23</v>
      </c>
      <c r="F66" s="39" t="s">
        <v>17</v>
      </c>
      <c r="G66" s="38">
        <v>44351</v>
      </c>
      <c r="H66" s="36" t="s">
        <v>60</v>
      </c>
      <c r="I66" s="49"/>
      <c r="J66" s="49" t="s">
        <v>48</v>
      </c>
      <c r="K66" s="46" t="s">
        <v>61</v>
      </c>
      <c r="L66" s="43">
        <f>IF(Formato!$C66&lt;&gt;"",MONTH(C66),"")</f>
        <v>5</v>
      </c>
      <c r="M66" s="40">
        <f>IF(Formato!$G66&lt;&gt;"",MONTH(G66),"")</f>
        <v>6</v>
      </c>
    </row>
    <row r="67" spans="1:13" ht="15" customHeight="1">
      <c r="A67" s="62">
        <v>442521</v>
      </c>
      <c r="B67" s="37" t="s">
        <v>109</v>
      </c>
      <c r="C67" s="50">
        <v>44340</v>
      </c>
      <c r="D67" s="45" t="s">
        <v>169</v>
      </c>
      <c r="E67" s="39" t="s">
        <v>23</v>
      </c>
      <c r="F67" s="39" t="s">
        <v>17</v>
      </c>
      <c r="G67" s="38">
        <v>44349</v>
      </c>
      <c r="H67" s="36" t="s">
        <v>60</v>
      </c>
      <c r="I67" s="49"/>
      <c r="J67" s="49" t="s">
        <v>48</v>
      </c>
      <c r="K67" s="46" t="s">
        <v>61</v>
      </c>
      <c r="L67" s="43">
        <f>IF(Formato!$C67&lt;&gt;"",MONTH(C67),"")</f>
        <v>5</v>
      </c>
      <c r="M67" s="40">
        <f>IF(Formato!$G67&lt;&gt;"",MONTH(G67),"")</f>
        <v>6</v>
      </c>
    </row>
    <row r="68" spans="1:13" ht="15" customHeight="1">
      <c r="A68" s="62">
        <v>447121</v>
      </c>
      <c r="B68" s="37" t="s">
        <v>110</v>
      </c>
      <c r="C68" s="50">
        <v>44340</v>
      </c>
      <c r="D68" s="45" t="s">
        <v>170</v>
      </c>
      <c r="E68" s="39" t="s">
        <v>23</v>
      </c>
      <c r="F68" s="39" t="s">
        <v>17</v>
      </c>
      <c r="G68" s="38">
        <v>44348</v>
      </c>
      <c r="H68" s="36" t="s">
        <v>60</v>
      </c>
      <c r="I68" s="49"/>
      <c r="J68" s="49" t="s">
        <v>48</v>
      </c>
      <c r="K68" s="46" t="s">
        <v>61</v>
      </c>
      <c r="L68" s="43">
        <f>IF(Formato!$C68&lt;&gt;"",MONTH(C68),"")</f>
        <v>5</v>
      </c>
      <c r="M68" s="40">
        <f>IF(Formato!$G68&lt;&gt;"",MONTH(G68),"")</f>
        <v>6</v>
      </c>
    </row>
    <row r="69" spans="1:13" ht="15" customHeight="1">
      <c r="A69" s="62">
        <v>450521</v>
      </c>
      <c r="B69" s="37" t="s">
        <v>107</v>
      </c>
      <c r="C69" s="50">
        <v>44341</v>
      </c>
      <c r="D69" s="45" t="s">
        <v>171</v>
      </c>
      <c r="E69" s="39" t="s">
        <v>23</v>
      </c>
      <c r="F69" s="39" t="s">
        <v>17</v>
      </c>
      <c r="G69" s="38">
        <v>44349</v>
      </c>
      <c r="H69" s="36" t="s">
        <v>60</v>
      </c>
      <c r="I69" s="49"/>
      <c r="J69" s="49" t="s">
        <v>48</v>
      </c>
      <c r="K69" s="46" t="s">
        <v>61</v>
      </c>
      <c r="L69" s="43">
        <f>IF(Formato!$C69&lt;&gt;"",MONTH(C69),"")</f>
        <v>5</v>
      </c>
      <c r="M69" s="40">
        <f>IF(Formato!$G69&lt;&gt;"",MONTH(G69),"")</f>
        <v>6</v>
      </c>
    </row>
    <row r="70" spans="1:13" ht="11.25" customHeight="1">
      <c r="A70" s="62">
        <v>454621</v>
      </c>
      <c r="B70" s="37" t="s">
        <v>111</v>
      </c>
      <c r="C70" s="50" t="s">
        <v>117</v>
      </c>
      <c r="D70" s="45" t="s">
        <v>172</v>
      </c>
      <c r="E70" s="39" t="s">
        <v>23</v>
      </c>
      <c r="F70" s="39" t="s">
        <v>17</v>
      </c>
      <c r="G70" s="38">
        <v>44341</v>
      </c>
      <c r="H70" s="36" t="s">
        <v>60</v>
      </c>
      <c r="I70" s="49"/>
      <c r="J70" s="49" t="s">
        <v>48</v>
      </c>
      <c r="K70" s="46" t="s">
        <v>61</v>
      </c>
      <c r="L70" s="43" t="e">
        <f>IF(Formato!$C70&lt;&gt;"",MONTH(C70),"")</f>
        <v>#VALUE!</v>
      </c>
      <c r="M70" s="40">
        <f>IF(Formato!$G70&lt;&gt;"",MONTH(G70),"")</f>
        <v>5</v>
      </c>
    </row>
    <row r="71" spans="1:13" ht="16.5" customHeight="1">
      <c r="A71" s="62">
        <v>457221</v>
      </c>
      <c r="B71" s="37" t="s">
        <v>112</v>
      </c>
      <c r="C71" s="50">
        <v>44342</v>
      </c>
      <c r="D71" s="45" t="s">
        <v>173</v>
      </c>
      <c r="E71" s="39" t="s">
        <v>22</v>
      </c>
      <c r="F71" s="39"/>
      <c r="G71" s="38"/>
      <c r="H71" s="39"/>
      <c r="I71" s="49"/>
      <c r="J71" s="49"/>
      <c r="K71" s="49"/>
      <c r="L71" s="43">
        <f>IF(Formato!$C71&lt;&gt;"",MONTH(C71),"")</f>
        <v>5</v>
      </c>
      <c r="M71" s="40">
        <f>IF(Formato!$G71&lt;&gt;"",MONTH(G71),"")</f>
      </c>
    </row>
    <row r="72" spans="1:13" ht="12" customHeight="1">
      <c r="A72" s="62">
        <v>460021</v>
      </c>
      <c r="B72" s="37" t="s">
        <v>108</v>
      </c>
      <c r="C72" s="50">
        <v>44342</v>
      </c>
      <c r="D72" s="45" t="s">
        <v>174</v>
      </c>
      <c r="E72" s="39" t="s">
        <v>23</v>
      </c>
      <c r="F72" s="39" t="s">
        <v>17</v>
      </c>
      <c r="G72" s="38">
        <v>44350</v>
      </c>
      <c r="H72" s="36" t="s">
        <v>60</v>
      </c>
      <c r="I72" s="49"/>
      <c r="J72" s="49" t="s">
        <v>48</v>
      </c>
      <c r="K72" s="46" t="s">
        <v>61</v>
      </c>
      <c r="L72" s="43">
        <f>IF(Formato!$C72&lt;&gt;"",MONTH(C72),"")</f>
        <v>5</v>
      </c>
      <c r="M72" s="40">
        <f>IF(Formato!$G72&lt;&gt;"",MONTH(G72),"")</f>
        <v>6</v>
      </c>
    </row>
    <row r="73" spans="1:13" ht="13.5" customHeight="1">
      <c r="A73" s="62">
        <v>465921</v>
      </c>
      <c r="B73" s="37" t="s">
        <v>107</v>
      </c>
      <c r="C73" s="50">
        <v>44342</v>
      </c>
      <c r="D73" s="45" t="s">
        <v>175</v>
      </c>
      <c r="E73" s="39" t="s">
        <v>22</v>
      </c>
      <c r="F73" s="39"/>
      <c r="G73" s="38"/>
      <c r="H73" s="39"/>
      <c r="I73" s="49"/>
      <c r="J73" s="49"/>
      <c r="K73" s="49"/>
      <c r="L73" s="43">
        <f>IF(Formato!$C73&lt;&gt;"",MONTH(C73),"")</f>
        <v>5</v>
      </c>
      <c r="M73" s="40">
        <f>IF(Formato!$G73&lt;&gt;"",MONTH(G73),"")</f>
      </c>
    </row>
    <row r="74" spans="1:13" ht="12" customHeight="1">
      <c r="A74" s="62">
        <v>470921</v>
      </c>
      <c r="B74" s="37" t="s">
        <v>113</v>
      </c>
      <c r="C74" s="50">
        <v>44343</v>
      </c>
      <c r="D74" s="45" t="s">
        <v>176</v>
      </c>
      <c r="E74" s="39" t="s">
        <v>22</v>
      </c>
      <c r="F74" s="39"/>
      <c r="G74" s="38"/>
      <c r="H74" s="39"/>
      <c r="I74" s="49"/>
      <c r="J74" s="49"/>
      <c r="K74" s="49"/>
      <c r="L74" s="43">
        <f>IF(Formato!$C74&lt;&gt;"",MONTH(C74),"")</f>
        <v>5</v>
      </c>
      <c r="M74" s="40">
        <f>IF(Formato!$G74&lt;&gt;"",MONTH(G74),"")</f>
      </c>
    </row>
    <row r="75" spans="1:13" ht="13.5" customHeight="1">
      <c r="A75" s="62">
        <v>471021</v>
      </c>
      <c r="B75" s="37" t="s">
        <v>114</v>
      </c>
      <c r="C75" s="50">
        <v>44343</v>
      </c>
      <c r="D75" s="45" t="s">
        <v>177</v>
      </c>
      <c r="E75" s="39" t="s">
        <v>22</v>
      </c>
      <c r="F75" s="39"/>
      <c r="G75" s="38"/>
      <c r="H75" s="39"/>
      <c r="I75" s="49"/>
      <c r="J75" s="49"/>
      <c r="K75" s="49"/>
      <c r="L75" s="43">
        <f>IF(Formato!$C75&lt;&gt;"",MONTH(C75),"")</f>
        <v>5</v>
      </c>
      <c r="M75" s="40">
        <f>IF(Formato!$G75&lt;&gt;"",MONTH(G75),"")</f>
      </c>
    </row>
    <row r="76" spans="1:13" ht="15" customHeight="1">
      <c r="A76" s="62">
        <v>472221</v>
      </c>
      <c r="B76" s="37" t="s">
        <v>115</v>
      </c>
      <c r="C76" s="50">
        <v>44344</v>
      </c>
      <c r="D76" s="45" t="s">
        <v>178</v>
      </c>
      <c r="E76" s="39" t="s">
        <v>22</v>
      </c>
      <c r="F76" s="39"/>
      <c r="G76" s="38"/>
      <c r="H76" s="39"/>
      <c r="I76" s="49"/>
      <c r="J76" s="49"/>
      <c r="K76" s="49"/>
      <c r="L76" s="43">
        <f>IF(Formato!$C76&lt;&gt;"",MONTH(C76),"")</f>
        <v>5</v>
      </c>
      <c r="M76" s="40">
        <f>IF(Formato!$G76&lt;&gt;"",MONTH(G76),"")</f>
      </c>
    </row>
    <row r="77" spans="1:13" ht="18" customHeight="1">
      <c r="A77" s="62">
        <v>475321</v>
      </c>
      <c r="B77" s="37" t="s">
        <v>116</v>
      </c>
      <c r="C77" s="50">
        <v>44347</v>
      </c>
      <c r="D77" s="45" t="s">
        <v>179</v>
      </c>
      <c r="E77" s="39" t="s">
        <v>22</v>
      </c>
      <c r="F77" s="39"/>
      <c r="G77" s="38"/>
      <c r="H77" s="39"/>
      <c r="I77" s="49"/>
      <c r="J77" s="49"/>
      <c r="K77" s="49"/>
      <c r="L77" s="42">
        <f>IF(Formato!$C77&lt;&gt;"",MONTH(C77),"")</f>
        <v>5</v>
      </c>
      <c r="M77" s="30">
        <f>IF(Formato!$G77&lt;&gt;"",MONTH(G77),"")</f>
      </c>
    </row>
    <row r="78" spans="10:11" ht="12.75">
      <c r="J78" s="55" t="s">
        <v>43</v>
      </c>
      <c r="K78" s="55"/>
    </row>
    <row r="83" ht="12.75">
      <c r="F83" s="32"/>
    </row>
  </sheetData>
  <sheetProtection selectLockedCells="1"/>
  <mergeCells count="6">
    <mergeCell ref="J78:K78"/>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7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77">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77">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2021-06-08T13:39:12Z</dcterms:modified>
  <cp:category/>
  <cp:version/>
  <cp:contentType/>
  <cp:contentStatus/>
</cp:coreProperties>
</file>